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0740" activeTab="1"/>
  </bookViews>
  <sheets>
    <sheet name="16-03" sheetId="1" r:id="rId1"/>
    <sheet name="23-03-2019" sheetId="2" r:id="rId2"/>
    <sheet name="Лист3" sheetId="3" r:id="rId3"/>
  </sheets>
  <definedNames>
    <definedName name="_xlnm.Print_Titles" localSheetId="0">'16-03'!$4:$4</definedName>
    <definedName name="_xlnm.Print_Area" localSheetId="0">'16-03'!$A$1:$D$39</definedName>
    <definedName name="_xlnm.Print_Area" localSheetId="1">'23-03-2019'!$A$1:$N$37</definedName>
  </definedNames>
  <calcPr fullCalcOnLoad="1"/>
</workbook>
</file>

<file path=xl/sharedStrings.xml><?xml version="1.0" encoding="utf-8"?>
<sst xmlns="http://schemas.openxmlformats.org/spreadsheetml/2006/main" count="122" uniqueCount="77">
  <si>
    <t xml:space="preserve">                                                                                              </t>
  </si>
  <si>
    <t>№ з/п</t>
  </si>
  <si>
    <t>Найменування закладу</t>
  </si>
  <si>
    <t>Місцезнаходження закладу                         (повна адреса пункту проведення пробного ЗНО)</t>
  </si>
  <si>
    <t>Кількість аудитрій</t>
  </si>
  <si>
    <t>Всього аудиторій</t>
  </si>
  <si>
    <t>Історія України</t>
  </si>
  <si>
    <t xml:space="preserve">Математика </t>
  </si>
  <si>
    <t>Фізика</t>
  </si>
  <si>
    <t>Хімія</t>
  </si>
  <si>
    <t>Біологія</t>
  </si>
  <si>
    <t>Географія</t>
  </si>
  <si>
    <t>Англійська мова</t>
  </si>
  <si>
    <t>Французька мова</t>
  </si>
  <si>
    <t>Німецька мова</t>
  </si>
  <si>
    <t>Іспанська мова</t>
  </si>
  <si>
    <t>вул.Римського - Корсакова, 2,  м.Суми,  Сумська область, 40007</t>
  </si>
  <si>
    <t>вул. Соборна, 39, м.Суми, Сумська область, 40000</t>
  </si>
  <si>
    <t>Машинобудівний коледж Сумського державного університету</t>
  </si>
  <si>
    <t>проспект Тараса Шевченка, 17, м.Суми, Сумська область, 40000</t>
  </si>
  <si>
    <t>Сумський національний аграрний університет</t>
  </si>
  <si>
    <t>вул. Герасима Кондратьєва, 160,  м.Суми, Сумська область, 40021</t>
  </si>
  <si>
    <t xml:space="preserve">вул.Роменська, 87, м.Суми, Сумська область, 40002 </t>
  </si>
  <si>
    <t>вул. Пушкіна, 56, м.Суми, Сумська область, 40009</t>
  </si>
  <si>
    <t>вул. Терещенків, 36, м.Глухів, Сумська область, 41400</t>
  </si>
  <si>
    <t>Конотопський інститут Сумського державного університету</t>
  </si>
  <si>
    <t>проспект Миру, 26,  м.Конотоп,                     Сумська область, 41615</t>
  </si>
  <si>
    <t>Політехнічний технікум Конотопського інституту Сумського державного університету</t>
  </si>
  <si>
    <t>вул.Садова, 39, м.Конотоп,  Сумська область, 41615</t>
  </si>
  <si>
    <t>вул. Армійська, 107, м.Охтирка, Сумська область, 42700</t>
  </si>
  <si>
    <t>Роменський коледж Державного вищого навчального закладу "Київський національний економічний університет імені Вадима Гетьмана"</t>
  </si>
  <si>
    <t>вул. Горького, 250, м. Ромни, Сумська область, 42009</t>
  </si>
  <si>
    <t xml:space="preserve">Роменський коледж Сумського національного аграрного університету </t>
  </si>
  <si>
    <t>вул.Горького, 56-А  м.Ромни, Сумська область, 42001</t>
  </si>
  <si>
    <t>вул. Інститутська, 1, м.Шостка, Сумська область, 41100</t>
  </si>
  <si>
    <t xml:space="preserve">вул. Гагаріна,1,                          м.Шостка, Сумська область, 41100  </t>
  </si>
  <si>
    <t>по області</t>
  </si>
  <si>
    <t>Базовий населений пункт: м.Суми</t>
  </si>
  <si>
    <t xml:space="preserve">Сумський державний університет (Корпус 1) </t>
  </si>
  <si>
    <t>Сумський державний університет (Корпус 2)</t>
  </si>
  <si>
    <t>Сумський державний університет (Корпус 3)</t>
  </si>
  <si>
    <t>Сумський державний педагогічний університет імені А.С.Макаренка  (Корпус А)</t>
  </si>
  <si>
    <t>Сумський державний педагогічний університет імені А.С.Макаренка (Корпус Б)</t>
  </si>
  <si>
    <t>Сумська загальноосвітня школа І-ІІІ ступенів № 15 імені Д.Турбіна, м.Суми, Сумської області</t>
  </si>
  <si>
    <t>по округу:  м.Суми</t>
  </si>
  <si>
    <t>Базовий населений пункт: м.Глухів</t>
  </si>
  <si>
    <t>по округу: м.Глухів</t>
  </si>
  <si>
    <t>Базовий населений пункт: м.Конотоп</t>
  </si>
  <si>
    <t>по округу: м.Конотоп</t>
  </si>
  <si>
    <t>Базовий населений пункт: м.Охтирка</t>
  </si>
  <si>
    <t>вул. Перемоги, 2, м.Охтирка, Сумська область, 42700</t>
  </si>
  <si>
    <t>пров. Сумський, 35, м.Охтирка, Сумська область, 42700</t>
  </si>
  <si>
    <t>вул. Шевченка, 22, м.Охтирка, Сумська область, 42700</t>
  </si>
  <si>
    <t>по округу: м.Охтирка</t>
  </si>
  <si>
    <t>Базовий населений пункт: м.Ромни</t>
  </si>
  <si>
    <t>по округу: м.Ромни</t>
  </si>
  <si>
    <t>Базовий населений пункт: м.Шостка</t>
  </si>
  <si>
    <t>Хіміко-технологічний коледж імені Івана Кожедуба Шосткинського інституту Сумського державного університету (Корпус А)</t>
  </si>
  <si>
    <t>Шосткинський інститут Сумського державного університету (Корпус Д)</t>
  </si>
  <si>
    <t>по округу: м.Шостка</t>
  </si>
  <si>
    <t>Охтирська загальноосвітня школа I-III ступенів  №5 імені Р.К.Рапія Охтирської міської ради Сумської області</t>
  </si>
  <si>
    <t>Сумський державний університет (Корпус 4 - УАБС)</t>
  </si>
  <si>
    <t>по округу: м Суми</t>
  </si>
  <si>
    <t>Глухівський агротехнічний інститут імені С.А.Ковпака Сумського національного аграрного університету 
(корпус 1)</t>
  </si>
  <si>
    <t>Глухівський агротехнічний інститут імені С.А.Ковпака Сумського національного аграрного університету 
(корпус 2)</t>
  </si>
  <si>
    <t xml:space="preserve">Сумський державний університет 
(Корпус 1) </t>
  </si>
  <si>
    <t>Сумський державний університет
 (Корпус 2)</t>
  </si>
  <si>
    <t>Сумський державний університет 
(Корпус 3)</t>
  </si>
  <si>
    <t>Сумський державний університет 
(Корпус 4)</t>
  </si>
  <si>
    <t>Сумський державний педагогічний університет імені А.С. Макаренка 
(Корпус Б)</t>
  </si>
  <si>
    <t>Сумський державний педагогічний університет імені А.С. Макаренка  
(Корпус А)</t>
  </si>
  <si>
    <t>Сумська загальноосвітня школа
 І-ІІІ ступенів № 15 імені Д.Турбіна, м.Суми, Сумської області</t>
  </si>
  <si>
    <t>Глухівський агротехнічний інститут імені С.А. Ковпака Сумського національного аграрного університету (корпус 2)</t>
  </si>
  <si>
    <t>Глухівський агротехнічний інститут імені С.А. Ковпака Сумського національного аграрного університету (корпус 1)</t>
  </si>
  <si>
    <t>Охтирська загальноосвітня школа I-III ступенів № 1 Охтирської міської ради Сумської області</t>
  </si>
  <si>
    <t>Охтирська загальноосвітня школа I-III ступенів № 2 Охтирської міської ради Сумської області</t>
  </si>
  <si>
    <t>Охтирська загальноосвітня школа I-III ступенів № 3 Охтирської міської ради Сумської області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</si>
</sst>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876300</xdr:rowOff>
    </xdr:from>
    <xdr:to>
      <xdr:col>4</xdr:col>
      <xdr:colOff>19050</xdr:colOff>
      <xdr:row>1</xdr:row>
      <xdr:rowOff>1447800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114425"/>
          <a:ext cx="73342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Мережа пунктів проведення пробного зовнішнього незалежного оцінювання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 березня 2019 року</a:t>
          </a:r>
        </a:p>
      </xdr:txBody>
    </xdr:sp>
    <xdr:clientData/>
  </xdr:twoCellAnchor>
  <xdr:oneCellAnchor>
    <xdr:from>
      <xdr:col>2</xdr:col>
      <xdr:colOff>1752600</xdr:colOff>
      <xdr:row>0</xdr:row>
      <xdr:rowOff>0</xdr:rowOff>
    </xdr:from>
    <xdr:ext cx="2381250" cy="1228725"/>
    <xdr:sp>
      <xdr:nvSpPr>
        <xdr:cNvPr id="2" name="TextBox 2"/>
        <xdr:cNvSpPr txBox="1">
          <a:spLocks noChangeArrowheads="1"/>
        </xdr:cNvSpPr>
      </xdr:nvSpPr>
      <xdr:spPr>
        <a:xfrm>
          <a:off x="5457825" y="0"/>
          <a:ext cx="23812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ЗАТВЕРДЖЕНО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Наказ Департаменту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06.03.2019 № 139-ОД</a:t>
          </a:r>
        </a:p>
      </xdr:txBody>
    </xdr:sp>
    <xdr:clientData/>
  </xdr:oneCellAnchor>
  <xdr:twoCellAnchor>
    <xdr:from>
      <xdr:col>0</xdr:col>
      <xdr:colOff>28575</xdr:colOff>
      <xdr:row>37</xdr:row>
      <xdr:rowOff>133350</xdr:rowOff>
    </xdr:from>
    <xdr:to>
      <xdr:col>3</xdr:col>
      <xdr:colOff>790575</xdr:colOff>
      <xdr:row>38</xdr:row>
      <xdr:rowOff>542925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19088100"/>
          <a:ext cx="73533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відділу інклюзивної освіти,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позашкільної та виховної роботи                                                  Ю.ХАРЛАМОВ</a:t>
          </a:r>
        </a:p>
      </xdr:txBody>
    </xdr:sp>
    <xdr:clientData/>
  </xdr:twoCellAnchor>
  <xdr:oneCellAnchor>
    <xdr:from>
      <xdr:col>2</xdr:col>
      <xdr:colOff>2066925</xdr:colOff>
      <xdr:row>21</xdr:row>
      <xdr:rowOff>257175</xdr:rowOff>
    </xdr:from>
    <xdr:ext cx="180975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5772150" y="1159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0</xdr:row>
      <xdr:rowOff>0</xdr:rowOff>
    </xdr:from>
    <xdr:ext cx="2524125" cy="1381125"/>
    <xdr:sp>
      <xdr:nvSpPr>
        <xdr:cNvPr id="1" name="TextBox 1"/>
        <xdr:cNvSpPr txBox="1">
          <a:spLocks noChangeArrowheads="1"/>
        </xdr:cNvSpPr>
      </xdr:nvSpPr>
      <xdr:spPr>
        <a:xfrm>
          <a:off x="7467600" y="0"/>
          <a:ext cx="25241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ЗАТВЕРДЖЕНО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Наказ Департаменту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06.03.2019 № 139-ОД</a:t>
          </a:r>
        </a:p>
      </xdr:txBody>
    </xdr:sp>
    <xdr:clientData/>
  </xdr:oneCellAnchor>
  <xdr:twoCellAnchor>
    <xdr:from>
      <xdr:col>0</xdr:col>
      <xdr:colOff>152400</xdr:colOff>
      <xdr:row>0</xdr:row>
      <xdr:rowOff>1371600</xdr:rowOff>
    </xdr:from>
    <xdr:to>
      <xdr:col>11</xdr:col>
      <xdr:colOff>238125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1371600"/>
          <a:ext cx="88868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Мережа пунктів проведення пробного зовнішнього незалежного оцінювання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 березня 2019 року</a:t>
          </a:r>
        </a:p>
      </xdr:txBody>
    </xdr:sp>
    <xdr:clientData/>
  </xdr:twoCellAnchor>
  <xdr:twoCellAnchor>
    <xdr:from>
      <xdr:col>0</xdr:col>
      <xdr:colOff>228600</xdr:colOff>
      <xdr:row>36</xdr:row>
      <xdr:rowOff>495300</xdr:rowOff>
    </xdr:from>
    <xdr:to>
      <xdr:col>13</xdr:col>
      <xdr:colOff>76200</xdr:colOff>
      <xdr:row>36</xdr:row>
      <xdr:rowOff>1104900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" y="27308175"/>
          <a:ext cx="9467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відділу інклюзивної освіти,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позашкільної та виховної роботи                                                                      Ю.ХАРЛАМОВ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8.140625" style="1" customWidth="1"/>
    <col min="2" max="2" width="47.421875" style="1" customWidth="1"/>
    <col min="3" max="3" width="43.28125" style="1" customWidth="1"/>
    <col min="4" max="4" width="11.8515625" style="9" customWidth="1"/>
    <col min="5" max="5" width="21.8515625" style="1" customWidth="1"/>
    <col min="6" max="16384" width="9.140625" style="1" customWidth="1"/>
  </cols>
  <sheetData>
    <row r="1" spans="1:4" ht="18.75">
      <c r="A1" s="17"/>
      <c r="B1" s="17"/>
      <c r="C1" s="17"/>
      <c r="D1" s="17"/>
    </row>
    <row r="2" spans="1:4" ht="123.75" customHeight="1">
      <c r="A2" s="18"/>
      <c r="B2" s="18"/>
      <c r="C2" s="18"/>
      <c r="D2" s="18"/>
    </row>
    <row r="3" spans="1:4" s="3" customFormat="1" ht="56.25">
      <c r="A3" s="2" t="s">
        <v>1</v>
      </c>
      <c r="B3" s="2" t="s">
        <v>2</v>
      </c>
      <c r="C3" s="2" t="s">
        <v>3</v>
      </c>
      <c r="D3" s="2" t="s">
        <v>4</v>
      </c>
    </row>
    <row r="4" spans="1:4" s="3" customFormat="1" ht="18.75">
      <c r="A4" s="2">
        <v>1</v>
      </c>
      <c r="B4" s="2">
        <v>2</v>
      </c>
      <c r="C4" s="2">
        <v>3</v>
      </c>
      <c r="D4" s="2">
        <v>4</v>
      </c>
    </row>
    <row r="5" spans="1:4" ht="18.75">
      <c r="A5" s="16" t="s">
        <v>37</v>
      </c>
      <c r="B5" s="16"/>
      <c r="C5" s="16"/>
      <c r="D5" s="16"/>
    </row>
    <row r="6" spans="1:4" ht="37.5">
      <c r="A6" s="4">
        <v>1</v>
      </c>
      <c r="B6" s="5" t="s">
        <v>65</v>
      </c>
      <c r="C6" s="6" t="s">
        <v>16</v>
      </c>
      <c r="D6" s="2">
        <v>16</v>
      </c>
    </row>
    <row r="7" spans="1:4" ht="37.5">
      <c r="A7" s="4">
        <v>2</v>
      </c>
      <c r="B7" s="5" t="s">
        <v>66</v>
      </c>
      <c r="C7" s="6" t="s">
        <v>16</v>
      </c>
      <c r="D7" s="2">
        <v>17</v>
      </c>
    </row>
    <row r="8" spans="1:4" ht="37.5">
      <c r="A8" s="4">
        <v>3</v>
      </c>
      <c r="B8" s="5" t="s">
        <v>67</v>
      </c>
      <c r="C8" s="6" t="s">
        <v>16</v>
      </c>
      <c r="D8" s="2">
        <v>17</v>
      </c>
    </row>
    <row r="9" spans="1:4" ht="37.5">
      <c r="A9" s="4">
        <v>4</v>
      </c>
      <c r="B9" s="5" t="s">
        <v>68</v>
      </c>
      <c r="C9" s="6" t="s">
        <v>17</v>
      </c>
      <c r="D9" s="2">
        <v>15</v>
      </c>
    </row>
    <row r="10" spans="1:4" ht="37.5">
      <c r="A10" s="4">
        <v>5</v>
      </c>
      <c r="B10" s="5" t="s">
        <v>18</v>
      </c>
      <c r="C10" s="6" t="s">
        <v>19</v>
      </c>
      <c r="D10" s="2">
        <v>16</v>
      </c>
    </row>
    <row r="11" spans="1:4" ht="37.5">
      <c r="A11" s="4">
        <v>6</v>
      </c>
      <c r="B11" s="5" t="s">
        <v>20</v>
      </c>
      <c r="C11" s="6" t="s">
        <v>21</v>
      </c>
      <c r="D11" s="2">
        <v>15</v>
      </c>
    </row>
    <row r="12" spans="1:4" ht="56.25">
      <c r="A12" s="4">
        <v>7</v>
      </c>
      <c r="B12" s="5" t="s">
        <v>70</v>
      </c>
      <c r="C12" s="6" t="s">
        <v>22</v>
      </c>
      <c r="D12" s="2">
        <v>12</v>
      </c>
    </row>
    <row r="13" spans="1:4" ht="56.25">
      <c r="A13" s="4">
        <v>8</v>
      </c>
      <c r="B13" s="5" t="s">
        <v>69</v>
      </c>
      <c r="C13" s="6" t="s">
        <v>22</v>
      </c>
      <c r="D13" s="2">
        <v>14</v>
      </c>
    </row>
    <row r="14" spans="1:4" ht="56.25">
      <c r="A14" s="4">
        <v>9</v>
      </c>
      <c r="B14" s="5" t="s">
        <v>71</v>
      </c>
      <c r="C14" s="6" t="s">
        <v>23</v>
      </c>
      <c r="D14" s="2">
        <v>12</v>
      </c>
    </row>
    <row r="15" spans="1:4" ht="18.75">
      <c r="A15" s="7"/>
      <c r="B15" s="7" t="s">
        <v>44</v>
      </c>
      <c r="C15" s="7"/>
      <c r="D15" s="8">
        <f>SUM(D6:D14)</f>
        <v>134</v>
      </c>
    </row>
    <row r="16" spans="1:4" ht="18.75">
      <c r="A16" s="16" t="s">
        <v>45</v>
      </c>
      <c r="B16" s="16"/>
      <c r="C16" s="16"/>
      <c r="D16" s="16"/>
    </row>
    <row r="17" spans="1:4" ht="75">
      <c r="A17" s="4">
        <v>10</v>
      </c>
      <c r="B17" s="6" t="s">
        <v>73</v>
      </c>
      <c r="C17" s="6" t="s">
        <v>24</v>
      </c>
      <c r="D17" s="4">
        <v>12</v>
      </c>
    </row>
    <row r="18" spans="1:4" ht="75">
      <c r="A18" s="4">
        <v>11</v>
      </c>
      <c r="B18" s="6" t="s">
        <v>72</v>
      </c>
      <c r="C18" s="6" t="s">
        <v>24</v>
      </c>
      <c r="D18" s="4">
        <v>16</v>
      </c>
    </row>
    <row r="19" spans="1:4" ht="18.75">
      <c r="A19" s="7"/>
      <c r="B19" s="7" t="s">
        <v>46</v>
      </c>
      <c r="C19" s="7"/>
      <c r="D19" s="8">
        <f>SUM(D17:D18)</f>
        <v>28</v>
      </c>
    </row>
    <row r="20" spans="1:4" ht="18.75">
      <c r="A20" s="16" t="s">
        <v>47</v>
      </c>
      <c r="B20" s="16"/>
      <c r="C20" s="16"/>
      <c r="D20" s="16"/>
    </row>
    <row r="21" spans="1:4" ht="37.5">
      <c r="A21" s="4">
        <v>12</v>
      </c>
      <c r="B21" s="5" t="s">
        <v>25</v>
      </c>
      <c r="C21" s="5" t="s">
        <v>26</v>
      </c>
      <c r="D21" s="4">
        <v>16</v>
      </c>
    </row>
    <row r="22" spans="1:4" ht="56.25">
      <c r="A22" s="4">
        <v>13</v>
      </c>
      <c r="B22" s="5" t="s">
        <v>27</v>
      </c>
      <c r="C22" s="5" t="s">
        <v>28</v>
      </c>
      <c r="D22" s="4">
        <v>17</v>
      </c>
    </row>
    <row r="23" spans="1:4" ht="18.75">
      <c r="A23" s="7"/>
      <c r="B23" s="7" t="s">
        <v>48</v>
      </c>
      <c r="C23" s="7"/>
      <c r="D23" s="8">
        <f>SUM(D21:D22)</f>
        <v>33</v>
      </c>
    </row>
    <row r="24" spans="1:4" ht="18.75">
      <c r="A24" s="16" t="s">
        <v>49</v>
      </c>
      <c r="B24" s="16"/>
      <c r="C24" s="16"/>
      <c r="D24" s="16"/>
    </row>
    <row r="25" spans="1:4" ht="56.25">
      <c r="A25" s="4">
        <v>14</v>
      </c>
      <c r="B25" s="6" t="s">
        <v>74</v>
      </c>
      <c r="C25" s="6" t="s">
        <v>50</v>
      </c>
      <c r="D25" s="4">
        <v>12</v>
      </c>
    </row>
    <row r="26" spans="1:4" ht="56.25">
      <c r="A26" s="4">
        <v>15</v>
      </c>
      <c r="B26" s="6" t="s">
        <v>75</v>
      </c>
      <c r="C26" s="5" t="s">
        <v>51</v>
      </c>
      <c r="D26" s="4">
        <v>12</v>
      </c>
    </row>
    <row r="27" spans="1:4" ht="56.25">
      <c r="A27" s="4">
        <v>16</v>
      </c>
      <c r="B27" s="5" t="s">
        <v>76</v>
      </c>
      <c r="C27" s="5" t="s">
        <v>52</v>
      </c>
      <c r="D27" s="4">
        <v>14</v>
      </c>
    </row>
    <row r="28" spans="1:4" ht="18.75">
      <c r="A28" s="7"/>
      <c r="B28" s="7" t="s">
        <v>53</v>
      </c>
      <c r="C28" s="7"/>
      <c r="D28" s="8">
        <f>SUM(D25:D27)</f>
        <v>38</v>
      </c>
    </row>
    <row r="29" spans="1:4" ht="18.75">
      <c r="A29" s="16" t="s">
        <v>54</v>
      </c>
      <c r="B29" s="16"/>
      <c r="C29" s="16"/>
      <c r="D29" s="16"/>
    </row>
    <row r="30" spans="1:4" ht="75">
      <c r="A30" s="4">
        <v>17</v>
      </c>
      <c r="B30" s="6" t="s">
        <v>30</v>
      </c>
      <c r="C30" s="6" t="s">
        <v>31</v>
      </c>
      <c r="D30" s="4">
        <v>17</v>
      </c>
    </row>
    <row r="31" spans="1:4" ht="37.5">
      <c r="A31" s="4">
        <v>18</v>
      </c>
      <c r="B31" s="6" t="s">
        <v>32</v>
      </c>
      <c r="C31" s="5" t="s">
        <v>33</v>
      </c>
      <c r="D31" s="4">
        <v>17</v>
      </c>
    </row>
    <row r="32" spans="1:4" ht="18.75">
      <c r="A32" s="7"/>
      <c r="B32" s="7" t="s">
        <v>55</v>
      </c>
      <c r="C32" s="7"/>
      <c r="D32" s="8">
        <f>SUM(D30:D31)</f>
        <v>34</v>
      </c>
    </row>
    <row r="33" spans="1:4" ht="18.75">
      <c r="A33" s="16" t="s">
        <v>56</v>
      </c>
      <c r="B33" s="16"/>
      <c r="C33" s="16"/>
      <c r="D33" s="16"/>
    </row>
    <row r="34" spans="1:4" ht="75">
      <c r="A34" s="4">
        <v>19</v>
      </c>
      <c r="B34" s="5" t="s">
        <v>57</v>
      </c>
      <c r="C34" s="6" t="s">
        <v>34</v>
      </c>
      <c r="D34" s="4">
        <v>10</v>
      </c>
    </row>
    <row r="35" spans="1:4" ht="37.5">
      <c r="A35" s="4">
        <v>20</v>
      </c>
      <c r="B35" s="6" t="s">
        <v>58</v>
      </c>
      <c r="C35" s="6" t="s">
        <v>35</v>
      </c>
      <c r="D35" s="4">
        <v>9</v>
      </c>
    </row>
    <row r="36" spans="1:4" ht="18.75">
      <c r="A36" s="7"/>
      <c r="B36" s="7" t="s">
        <v>59</v>
      </c>
      <c r="C36" s="7"/>
      <c r="D36" s="8">
        <f>SUM(D34:D35)</f>
        <v>19</v>
      </c>
    </row>
    <row r="37" spans="1:4" ht="18.75">
      <c r="A37" s="7"/>
      <c r="B37" s="7" t="s">
        <v>36</v>
      </c>
      <c r="C37" s="7"/>
      <c r="D37" s="8">
        <f>D15+D19+D23+D28+D32+D36</f>
        <v>286</v>
      </c>
    </row>
    <row r="39" ht="51" customHeight="1"/>
  </sheetData>
  <sheetProtection/>
  <mergeCells count="8">
    <mergeCell ref="A29:D29"/>
    <mergeCell ref="A33:D33"/>
    <mergeCell ref="A1:D1"/>
    <mergeCell ref="A2:D2"/>
    <mergeCell ref="A5:D5"/>
    <mergeCell ref="A16:D16"/>
    <mergeCell ref="A20:D20"/>
    <mergeCell ref="A24:D24"/>
  </mergeCells>
  <printOptions/>
  <pageMargins left="0.3937007874015748" right="0" top="0.7480314960629921" bottom="0" header="0.31496062992125984" footer="0.31496062992125984"/>
  <pageSetup horizontalDpi="600" verticalDpi="600" orientation="portrait" paperSize="9" scale="88" r:id="rId2"/>
  <headerFooter differentFirst="1">
    <oddHeader>&amp;C&amp;"Times New Roman,обычный"&amp;14 4&amp;R&amp;"Times New Roman,обычный"&amp;14Продовження додатка</oddHeader>
  </headerFooter>
  <rowBreaks count="1" manualBreakCount="1">
    <brk id="19" max="3" man="1"/>
  </rowBreaks>
  <colBreaks count="1" manualBreakCount="1">
    <brk id="4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SheetLayoutView="75" zoomScalePageLayoutView="0" workbookViewId="0" topLeftCell="A1">
      <selection activeCell="I18" sqref="I18"/>
    </sheetView>
  </sheetViews>
  <sheetFormatPr defaultColWidth="9.140625" defaultRowHeight="164.25" customHeight="1"/>
  <cols>
    <col min="1" max="1" width="6.57421875" style="1" customWidth="1"/>
    <col min="2" max="2" width="37.57421875" style="1" customWidth="1"/>
    <col min="3" max="3" width="38.7109375" style="1" customWidth="1"/>
    <col min="4" max="13" width="6.140625" style="9" customWidth="1"/>
    <col min="14" max="14" width="6.140625" style="3" customWidth="1"/>
    <col min="15" max="16384" width="9.140625" style="1" customWidth="1"/>
  </cols>
  <sheetData>
    <row r="1" spans="1:14" ht="15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1" customFormat="1" ht="31.5" customHeight="1">
      <c r="A3" s="16" t="s">
        <v>1</v>
      </c>
      <c r="B3" s="16" t="s">
        <v>2</v>
      </c>
      <c r="C3" s="16" t="s">
        <v>3</v>
      </c>
      <c r="D3" s="16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20" t="s">
        <v>5</v>
      </c>
    </row>
    <row r="4" spans="1:14" ht="142.5" customHeight="1">
      <c r="A4" s="16"/>
      <c r="B4" s="16"/>
      <c r="C4" s="16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20"/>
    </row>
    <row r="5" spans="1:14" ht="26.2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28.5" customHeight="1">
      <c r="A6" s="16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62.25" customHeight="1">
      <c r="A7" s="4">
        <v>1</v>
      </c>
      <c r="B7" s="5" t="s">
        <v>38</v>
      </c>
      <c r="C7" s="6" t="s">
        <v>16</v>
      </c>
      <c r="D7" s="4"/>
      <c r="E7" s="4">
        <v>13</v>
      </c>
      <c r="F7" s="4">
        <v>6</v>
      </c>
      <c r="G7" s="4"/>
      <c r="H7" s="4"/>
      <c r="I7" s="4"/>
      <c r="J7" s="4"/>
      <c r="K7" s="4"/>
      <c r="L7" s="4"/>
      <c r="M7" s="4"/>
      <c r="N7" s="4">
        <f aca="true" t="shared" si="0" ref="N7:N16">SUM(D7:M7)</f>
        <v>19</v>
      </c>
    </row>
    <row r="8" spans="1:14" ht="62.25" customHeight="1">
      <c r="A8" s="4">
        <v>2</v>
      </c>
      <c r="B8" s="5" t="s">
        <v>39</v>
      </c>
      <c r="C8" s="6" t="s">
        <v>16</v>
      </c>
      <c r="D8" s="4">
        <v>4</v>
      </c>
      <c r="E8" s="4"/>
      <c r="F8" s="4"/>
      <c r="G8" s="4">
        <v>2</v>
      </c>
      <c r="H8" s="4"/>
      <c r="I8" s="4">
        <v>4</v>
      </c>
      <c r="J8" s="4">
        <v>10</v>
      </c>
      <c r="K8" s="4"/>
      <c r="L8" s="4"/>
      <c r="M8" s="4"/>
      <c r="N8" s="4">
        <f t="shared" si="0"/>
        <v>20</v>
      </c>
    </row>
    <row r="9" spans="1:14" ht="62.25" customHeight="1">
      <c r="A9" s="4">
        <v>3</v>
      </c>
      <c r="B9" s="5" t="s">
        <v>40</v>
      </c>
      <c r="C9" s="6" t="s">
        <v>16</v>
      </c>
      <c r="D9" s="4">
        <v>18</v>
      </c>
      <c r="E9" s="4"/>
      <c r="F9" s="4"/>
      <c r="G9" s="4"/>
      <c r="H9" s="4"/>
      <c r="I9" s="4"/>
      <c r="J9" s="4"/>
      <c r="K9" s="4"/>
      <c r="L9" s="4"/>
      <c r="M9" s="4"/>
      <c r="N9" s="4">
        <f t="shared" si="0"/>
        <v>18</v>
      </c>
    </row>
    <row r="10" spans="1:14" ht="45" customHeight="1">
      <c r="A10" s="4">
        <v>4</v>
      </c>
      <c r="B10" s="5" t="s">
        <v>61</v>
      </c>
      <c r="C10" s="6" t="s">
        <v>17</v>
      </c>
      <c r="D10" s="4"/>
      <c r="E10" s="4">
        <v>15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15</v>
      </c>
    </row>
    <row r="11" spans="1:14" ht="65.25" customHeight="1">
      <c r="A11" s="4">
        <v>5</v>
      </c>
      <c r="B11" s="5" t="s">
        <v>18</v>
      </c>
      <c r="C11" s="6" t="s">
        <v>19</v>
      </c>
      <c r="D11" s="4"/>
      <c r="E11" s="4">
        <v>5</v>
      </c>
      <c r="F11" s="4"/>
      <c r="G11" s="4"/>
      <c r="H11" s="4"/>
      <c r="I11" s="4"/>
      <c r="J11" s="4">
        <v>12</v>
      </c>
      <c r="K11" s="4"/>
      <c r="L11" s="4"/>
      <c r="M11" s="4"/>
      <c r="N11" s="4">
        <f t="shared" si="0"/>
        <v>17</v>
      </c>
    </row>
    <row r="12" spans="1:14" ht="53.25" customHeight="1">
      <c r="A12" s="4">
        <v>6</v>
      </c>
      <c r="B12" s="5" t="s">
        <v>20</v>
      </c>
      <c r="C12" s="6" t="s">
        <v>21</v>
      </c>
      <c r="D12" s="4"/>
      <c r="E12" s="4">
        <v>6</v>
      </c>
      <c r="F12" s="4"/>
      <c r="G12" s="4"/>
      <c r="H12" s="4">
        <v>13</v>
      </c>
      <c r="I12" s="4"/>
      <c r="J12" s="4"/>
      <c r="K12" s="4"/>
      <c r="L12" s="4"/>
      <c r="M12" s="4"/>
      <c r="N12" s="4">
        <f t="shared" si="0"/>
        <v>19</v>
      </c>
    </row>
    <row r="13" spans="1:14" ht="58.5" customHeight="1">
      <c r="A13" s="4">
        <v>7</v>
      </c>
      <c r="B13" s="5" t="s">
        <v>41</v>
      </c>
      <c r="C13" s="6" t="s">
        <v>22</v>
      </c>
      <c r="D13" s="4"/>
      <c r="E13" s="4"/>
      <c r="F13" s="4"/>
      <c r="G13" s="4"/>
      <c r="H13" s="4"/>
      <c r="I13" s="4"/>
      <c r="J13" s="4">
        <v>12</v>
      </c>
      <c r="K13" s="4"/>
      <c r="L13" s="4"/>
      <c r="M13" s="4"/>
      <c r="N13" s="4">
        <f t="shared" si="0"/>
        <v>12</v>
      </c>
    </row>
    <row r="14" spans="1:14" ht="58.5" customHeight="1">
      <c r="A14" s="4">
        <v>8</v>
      </c>
      <c r="B14" s="5" t="s">
        <v>42</v>
      </c>
      <c r="C14" s="6" t="s">
        <v>22</v>
      </c>
      <c r="D14" s="4"/>
      <c r="E14" s="4"/>
      <c r="F14" s="4"/>
      <c r="G14" s="4"/>
      <c r="H14" s="4"/>
      <c r="I14" s="4"/>
      <c r="J14" s="4">
        <v>10</v>
      </c>
      <c r="K14" s="4">
        <v>1</v>
      </c>
      <c r="L14" s="4">
        <v>1</v>
      </c>
      <c r="M14" s="4">
        <v>1</v>
      </c>
      <c r="N14" s="4">
        <f t="shared" si="0"/>
        <v>13</v>
      </c>
    </row>
    <row r="15" spans="1:14" ht="79.5" customHeight="1">
      <c r="A15" s="4">
        <v>9</v>
      </c>
      <c r="B15" s="5" t="s">
        <v>43</v>
      </c>
      <c r="C15" s="6" t="s">
        <v>23</v>
      </c>
      <c r="D15" s="4">
        <v>12</v>
      </c>
      <c r="E15" s="4"/>
      <c r="F15" s="4"/>
      <c r="G15" s="4"/>
      <c r="H15" s="4"/>
      <c r="I15" s="4"/>
      <c r="J15" s="4"/>
      <c r="K15" s="4"/>
      <c r="L15" s="4"/>
      <c r="M15" s="4"/>
      <c r="N15" s="4">
        <f t="shared" si="0"/>
        <v>12</v>
      </c>
    </row>
    <row r="16" spans="1:14" s="3" customFormat="1" ht="28.5" customHeight="1">
      <c r="A16" s="4"/>
      <c r="B16" s="13" t="s">
        <v>62</v>
      </c>
      <c r="C16" s="4"/>
      <c r="D16" s="4">
        <f aca="true" t="shared" si="1" ref="D16:M16">SUM(D7:D15)</f>
        <v>34</v>
      </c>
      <c r="E16" s="4">
        <f t="shared" si="1"/>
        <v>39</v>
      </c>
      <c r="F16" s="4">
        <f t="shared" si="1"/>
        <v>6</v>
      </c>
      <c r="G16" s="4">
        <f t="shared" si="1"/>
        <v>2</v>
      </c>
      <c r="H16" s="4">
        <f t="shared" si="1"/>
        <v>13</v>
      </c>
      <c r="I16" s="4">
        <f t="shared" si="1"/>
        <v>4</v>
      </c>
      <c r="J16" s="4">
        <f t="shared" si="1"/>
        <v>44</v>
      </c>
      <c r="K16" s="4">
        <f t="shared" si="1"/>
        <v>1</v>
      </c>
      <c r="L16" s="4">
        <f t="shared" si="1"/>
        <v>1</v>
      </c>
      <c r="M16" s="4">
        <f t="shared" si="1"/>
        <v>1</v>
      </c>
      <c r="N16" s="4">
        <f t="shared" si="0"/>
        <v>145</v>
      </c>
    </row>
    <row r="17" spans="1:14" ht="22.5" customHeight="1">
      <c r="A17" s="21" t="s">
        <v>45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06.5" customHeight="1">
      <c r="A18" s="4">
        <v>10</v>
      </c>
      <c r="B18" s="6" t="s">
        <v>63</v>
      </c>
      <c r="C18" s="6" t="s">
        <v>24</v>
      </c>
      <c r="D18" s="4"/>
      <c r="E18" s="4">
        <v>9</v>
      </c>
      <c r="F18" s="4">
        <v>1</v>
      </c>
      <c r="G18" s="4"/>
      <c r="H18" s="4"/>
      <c r="I18" s="4"/>
      <c r="J18" s="4"/>
      <c r="K18" s="4"/>
      <c r="L18" s="4"/>
      <c r="M18" s="4"/>
      <c r="N18" s="4">
        <f>SUM(D18:M18)</f>
        <v>10</v>
      </c>
    </row>
    <row r="19" spans="1:14" ht="95.25" customHeight="1">
      <c r="A19" s="4">
        <v>11</v>
      </c>
      <c r="B19" s="6" t="s">
        <v>64</v>
      </c>
      <c r="C19" s="6" t="s">
        <v>24</v>
      </c>
      <c r="D19" s="4">
        <v>9</v>
      </c>
      <c r="E19" s="4"/>
      <c r="F19" s="4"/>
      <c r="G19" s="4">
        <v>1</v>
      </c>
      <c r="H19" s="4">
        <v>2</v>
      </c>
      <c r="I19" s="4">
        <v>1</v>
      </c>
      <c r="J19" s="4"/>
      <c r="K19" s="4"/>
      <c r="L19" s="4"/>
      <c r="M19" s="4"/>
      <c r="N19" s="4">
        <f>SUM(D19:M19)</f>
        <v>13</v>
      </c>
    </row>
    <row r="20" spans="1:14" ht="30.75" customHeight="1">
      <c r="A20" s="7"/>
      <c r="B20" s="15" t="s">
        <v>46</v>
      </c>
      <c r="C20" s="7"/>
      <c r="D20" s="4">
        <f aca="true" t="shared" si="2" ref="D20:M20">SUM(D18:D19)</f>
        <v>9</v>
      </c>
      <c r="E20" s="4">
        <f t="shared" si="2"/>
        <v>9</v>
      </c>
      <c r="F20" s="4">
        <f t="shared" si="2"/>
        <v>1</v>
      </c>
      <c r="G20" s="4">
        <f t="shared" si="2"/>
        <v>1</v>
      </c>
      <c r="H20" s="4">
        <f t="shared" si="2"/>
        <v>2</v>
      </c>
      <c r="I20" s="4">
        <f t="shared" si="2"/>
        <v>1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>SUM(D20:M20)</f>
        <v>23</v>
      </c>
    </row>
    <row r="21" spans="1:14" ht="46.5" customHeight="1">
      <c r="A21" s="16" t="s">
        <v>47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67.5" customHeight="1">
      <c r="A22" s="4">
        <v>12</v>
      </c>
      <c r="B22" s="5" t="s">
        <v>25</v>
      </c>
      <c r="C22" s="5" t="s">
        <v>26</v>
      </c>
      <c r="D22" s="4"/>
      <c r="E22" s="4">
        <v>10</v>
      </c>
      <c r="F22" s="4">
        <v>1</v>
      </c>
      <c r="G22" s="4"/>
      <c r="H22" s="4"/>
      <c r="I22" s="4">
        <v>1</v>
      </c>
      <c r="J22" s="4"/>
      <c r="K22" s="4"/>
      <c r="L22" s="4"/>
      <c r="M22" s="4"/>
      <c r="N22" s="4">
        <f>SUM(D22:M22)</f>
        <v>12</v>
      </c>
    </row>
    <row r="23" spans="1:14" ht="77.25" customHeight="1">
      <c r="A23" s="4">
        <v>13</v>
      </c>
      <c r="B23" s="5" t="s">
        <v>27</v>
      </c>
      <c r="C23" s="5" t="s">
        <v>28</v>
      </c>
      <c r="D23" s="4">
        <v>8</v>
      </c>
      <c r="E23" s="4"/>
      <c r="F23" s="4"/>
      <c r="G23" s="4">
        <v>1</v>
      </c>
      <c r="H23" s="4">
        <v>3</v>
      </c>
      <c r="I23" s="4"/>
      <c r="J23" s="4"/>
      <c r="K23" s="4"/>
      <c r="L23" s="4"/>
      <c r="M23" s="4"/>
      <c r="N23" s="4">
        <f>SUM(D23:M23)</f>
        <v>12</v>
      </c>
    </row>
    <row r="24" spans="1:14" ht="30.75" customHeight="1">
      <c r="A24" s="7"/>
      <c r="B24" s="7" t="s">
        <v>48</v>
      </c>
      <c r="C24" s="7"/>
      <c r="D24" s="4">
        <f aca="true" t="shared" si="3" ref="D24:M24">SUM(D22:D23)</f>
        <v>8</v>
      </c>
      <c r="E24" s="4">
        <f t="shared" si="3"/>
        <v>10</v>
      </c>
      <c r="F24" s="4">
        <f t="shared" si="3"/>
        <v>1</v>
      </c>
      <c r="G24" s="4">
        <f t="shared" si="3"/>
        <v>1</v>
      </c>
      <c r="H24" s="4">
        <f t="shared" si="3"/>
        <v>3</v>
      </c>
      <c r="I24" s="4">
        <f t="shared" si="3"/>
        <v>1</v>
      </c>
      <c r="J24" s="4">
        <f t="shared" si="3"/>
        <v>0</v>
      </c>
      <c r="K24" s="4">
        <f t="shared" si="3"/>
        <v>0</v>
      </c>
      <c r="L24" s="4">
        <f t="shared" si="3"/>
        <v>0</v>
      </c>
      <c r="M24" s="4">
        <f t="shared" si="3"/>
        <v>0</v>
      </c>
      <c r="N24" s="4">
        <f>SUM(D24:M24)</f>
        <v>24</v>
      </c>
    </row>
    <row r="25" spans="1:14" ht="33" customHeight="1">
      <c r="A25" s="16" t="s">
        <v>49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81" customHeight="1">
      <c r="A26" s="4">
        <v>14</v>
      </c>
      <c r="B26" s="5" t="s">
        <v>60</v>
      </c>
      <c r="C26" s="6" t="s">
        <v>29</v>
      </c>
      <c r="D26" s="4">
        <v>6</v>
      </c>
      <c r="E26" s="4">
        <v>7</v>
      </c>
      <c r="F26" s="4">
        <v>1</v>
      </c>
      <c r="G26" s="4">
        <v>1</v>
      </c>
      <c r="H26" s="4">
        <v>1</v>
      </c>
      <c r="I26" s="4">
        <v>1</v>
      </c>
      <c r="J26" s="4"/>
      <c r="K26" s="4"/>
      <c r="L26" s="4"/>
      <c r="M26" s="4"/>
      <c r="N26" s="4">
        <f>SUM(D26:M26)</f>
        <v>17</v>
      </c>
    </row>
    <row r="27" spans="1:14" ht="35.25" customHeight="1">
      <c r="A27" s="7"/>
      <c r="B27" s="12" t="s">
        <v>53</v>
      </c>
      <c r="C27" s="12"/>
      <c r="D27" s="4">
        <f aca="true" t="shared" si="4" ref="D27:M27">SUM(D26)</f>
        <v>6</v>
      </c>
      <c r="E27" s="4">
        <f t="shared" si="4"/>
        <v>7</v>
      </c>
      <c r="F27" s="4">
        <f t="shared" si="4"/>
        <v>1</v>
      </c>
      <c r="G27" s="4">
        <f t="shared" si="4"/>
        <v>1</v>
      </c>
      <c r="H27" s="4">
        <f t="shared" si="4"/>
        <v>1</v>
      </c>
      <c r="I27" s="4">
        <f t="shared" si="4"/>
        <v>1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>SUM(D27:M27)</f>
        <v>17</v>
      </c>
    </row>
    <row r="28" spans="1:14" ht="37.5" customHeight="1">
      <c r="A28" s="16" t="s">
        <v>54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16.25" customHeight="1">
      <c r="A29" s="4">
        <v>15</v>
      </c>
      <c r="B29" s="6" t="s">
        <v>30</v>
      </c>
      <c r="C29" s="6" t="s">
        <v>31</v>
      </c>
      <c r="D29" s="4">
        <v>4</v>
      </c>
      <c r="E29" s="4">
        <v>1</v>
      </c>
      <c r="F29" s="4">
        <v>1</v>
      </c>
      <c r="G29" s="4">
        <v>1</v>
      </c>
      <c r="H29" s="4">
        <v>2</v>
      </c>
      <c r="I29" s="4">
        <v>1</v>
      </c>
      <c r="J29" s="4"/>
      <c r="K29" s="4"/>
      <c r="L29" s="4"/>
      <c r="M29" s="4"/>
      <c r="N29" s="4">
        <f>SUM(D29:M29)</f>
        <v>10</v>
      </c>
    </row>
    <row r="30" spans="1:14" ht="62.25" customHeight="1">
      <c r="A30" s="4">
        <v>16</v>
      </c>
      <c r="B30" s="6" t="s">
        <v>32</v>
      </c>
      <c r="C30" s="5" t="s">
        <v>33</v>
      </c>
      <c r="D30" s="4"/>
      <c r="E30" s="4">
        <v>11</v>
      </c>
      <c r="F30" s="4"/>
      <c r="G30" s="4"/>
      <c r="H30" s="4"/>
      <c r="I30" s="4"/>
      <c r="J30" s="4"/>
      <c r="K30" s="4"/>
      <c r="L30" s="4"/>
      <c r="M30" s="4"/>
      <c r="N30" s="4">
        <f>SUM(D30:M30)</f>
        <v>11</v>
      </c>
    </row>
    <row r="31" spans="1:14" s="11" customFormat="1" ht="37.5" customHeight="1">
      <c r="A31" s="12"/>
      <c r="B31" s="12" t="s">
        <v>55</v>
      </c>
      <c r="C31" s="12"/>
      <c r="D31" s="4">
        <f aca="true" t="shared" si="5" ref="D31:M31">SUM(D29:D30)</f>
        <v>4</v>
      </c>
      <c r="E31" s="4">
        <f t="shared" si="5"/>
        <v>12</v>
      </c>
      <c r="F31" s="4">
        <f t="shared" si="5"/>
        <v>1</v>
      </c>
      <c r="G31" s="4">
        <f t="shared" si="5"/>
        <v>1</v>
      </c>
      <c r="H31" s="4">
        <f t="shared" si="5"/>
        <v>2</v>
      </c>
      <c r="I31" s="4">
        <f t="shared" si="5"/>
        <v>1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>SUM(D31:M31)</f>
        <v>21</v>
      </c>
    </row>
    <row r="32" spans="1:14" ht="37.5" customHeight="1">
      <c r="A32" s="16" t="s">
        <v>56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96" customHeight="1">
      <c r="A33" s="4">
        <v>17</v>
      </c>
      <c r="B33" s="14" t="s">
        <v>57</v>
      </c>
      <c r="C33" s="6" t="s">
        <v>34</v>
      </c>
      <c r="D33" s="4">
        <v>4</v>
      </c>
      <c r="E33" s="4"/>
      <c r="F33" s="4"/>
      <c r="G33" s="4">
        <v>1</v>
      </c>
      <c r="H33" s="4"/>
      <c r="I33" s="4"/>
      <c r="J33" s="4">
        <v>9</v>
      </c>
      <c r="K33" s="4"/>
      <c r="L33" s="4">
        <v>1</v>
      </c>
      <c r="M33" s="4"/>
      <c r="N33" s="4">
        <f>SUM(D33:M33)</f>
        <v>15</v>
      </c>
    </row>
    <row r="34" spans="1:14" ht="68.25" customHeight="1">
      <c r="A34" s="4">
        <v>18</v>
      </c>
      <c r="B34" s="6" t="s">
        <v>58</v>
      </c>
      <c r="C34" s="6" t="s">
        <v>35</v>
      </c>
      <c r="D34" s="4"/>
      <c r="E34" s="4">
        <v>7</v>
      </c>
      <c r="F34" s="4">
        <v>1</v>
      </c>
      <c r="G34" s="4"/>
      <c r="H34" s="4">
        <v>3</v>
      </c>
      <c r="I34" s="4">
        <v>1</v>
      </c>
      <c r="J34" s="4"/>
      <c r="K34" s="4"/>
      <c r="L34" s="4"/>
      <c r="M34" s="4"/>
      <c r="N34" s="4">
        <f>SUM(D34:M34)</f>
        <v>12</v>
      </c>
    </row>
    <row r="35" spans="1:14" ht="29.25" customHeight="1">
      <c r="A35" s="7"/>
      <c r="B35" s="7" t="s">
        <v>59</v>
      </c>
      <c r="C35" s="7"/>
      <c r="D35" s="4">
        <f aca="true" t="shared" si="6" ref="D35:M35">SUM(D33:D34)</f>
        <v>4</v>
      </c>
      <c r="E35" s="4">
        <f t="shared" si="6"/>
        <v>7</v>
      </c>
      <c r="F35" s="4">
        <f t="shared" si="6"/>
        <v>1</v>
      </c>
      <c r="G35" s="4">
        <f t="shared" si="6"/>
        <v>1</v>
      </c>
      <c r="H35" s="4">
        <f t="shared" si="6"/>
        <v>3</v>
      </c>
      <c r="I35" s="4">
        <f t="shared" si="6"/>
        <v>1</v>
      </c>
      <c r="J35" s="4">
        <f t="shared" si="6"/>
        <v>9</v>
      </c>
      <c r="K35" s="4">
        <f t="shared" si="6"/>
        <v>0</v>
      </c>
      <c r="L35" s="4">
        <f t="shared" si="6"/>
        <v>1</v>
      </c>
      <c r="M35" s="4">
        <f t="shared" si="6"/>
        <v>0</v>
      </c>
      <c r="N35" s="4">
        <f>SUM(D35:M35)</f>
        <v>27</v>
      </c>
    </row>
    <row r="36" spans="1:14" ht="29.25" customHeight="1">
      <c r="A36" s="7"/>
      <c r="B36" s="7" t="s">
        <v>36</v>
      </c>
      <c r="C36" s="7"/>
      <c r="D36" s="4">
        <f aca="true" t="shared" si="7" ref="D36:N36">D16+D20+D24+D27+D31+D35</f>
        <v>65</v>
      </c>
      <c r="E36" s="4">
        <f t="shared" si="7"/>
        <v>84</v>
      </c>
      <c r="F36" s="4">
        <f t="shared" si="7"/>
        <v>11</v>
      </c>
      <c r="G36" s="4">
        <f t="shared" si="7"/>
        <v>7</v>
      </c>
      <c r="H36" s="4">
        <f t="shared" si="7"/>
        <v>24</v>
      </c>
      <c r="I36" s="4">
        <f t="shared" si="7"/>
        <v>9</v>
      </c>
      <c r="J36" s="4">
        <f t="shared" si="7"/>
        <v>53</v>
      </c>
      <c r="K36" s="4">
        <f t="shared" si="7"/>
        <v>1</v>
      </c>
      <c r="L36" s="4">
        <f t="shared" si="7"/>
        <v>2</v>
      </c>
      <c r="M36" s="4">
        <f t="shared" si="7"/>
        <v>1</v>
      </c>
      <c r="N36" s="4">
        <f t="shared" si="7"/>
        <v>257</v>
      </c>
    </row>
  </sheetData>
  <sheetProtection/>
  <mergeCells count="13">
    <mergeCell ref="A32:N32"/>
    <mergeCell ref="A1:N1"/>
    <mergeCell ref="A2:N2"/>
    <mergeCell ref="A3:A4"/>
    <mergeCell ref="B3:B4"/>
    <mergeCell ref="C3:C4"/>
    <mergeCell ref="D3:M3"/>
    <mergeCell ref="N3:N4"/>
    <mergeCell ref="A6:N6"/>
    <mergeCell ref="A17:N17"/>
    <mergeCell ref="A21:N21"/>
    <mergeCell ref="A25:N25"/>
    <mergeCell ref="A28:N28"/>
  </mergeCells>
  <printOptions/>
  <pageMargins left="0.31496062992125984" right="0" top="0.7480314960629921" bottom="0" header="0.31496062992125984" footer="0.31496062992125984"/>
  <pageSetup horizontalDpi="600" verticalDpi="600" orientation="portrait" paperSize="9" scale="64" r:id="rId2"/>
  <headerFooter differentFirst="1">
    <oddHeader>&amp;C&amp;"Times New Roman,обычный"&amp;14 6&amp;R&amp;"Times New Roman,обычный"&amp;14Продовження додатка</oddHeader>
  </headerFooter>
  <rowBreaks count="1" manualBreakCount="1">
    <brk id="2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</cp:lastModifiedBy>
  <cp:lastPrinted>2019-03-06T13:24:39Z</cp:lastPrinted>
  <dcterms:created xsi:type="dcterms:W3CDTF">2019-03-06T11:18:44Z</dcterms:created>
  <dcterms:modified xsi:type="dcterms:W3CDTF">2019-03-11T09:56:05Z</dcterms:modified>
  <cp:category/>
  <cp:version/>
  <cp:contentType/>
  <cp:contentStatus/>
</cp:coreProperties>
</file>