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Додаток 4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<sst xmlns="http://schemas.openxmlformats.org/spreadsheetml/2006/main" count="62" uniqueCount="57">
  <si>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Обласні та Київська міська державні адміністрації</t>
  </si>
  <si>
    <t>Обласні та Київська міська ради</t>
  </si>
  <si>
    <t>Міські ради міст обласного значення</t>
  </si>
  <si>
    <t>Районні ради у містах</t>
  </si>
  <si>
    <t>РАЗОМ:</t>
  </si>
  <si>
    <t>№ з/п</t>
  </si>
  <si>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</si>
  <si>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</si>
  <si>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</si>
  <si>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</si>
  <si>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</si>
  <si>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</si>
  <si>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</si>
  <si>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соціального захисту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</si>
  <si>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</si>
  <si>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</si>
  <si>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</si>
  <si>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</si>
  <si>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</si>
  <si>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</si>
  <si>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</si>
  <si>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</si>
  <si>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державного будівництва, адміністративно-територіального устрою</t>
  </si>
  <si>
    <t>інші</t>
  </si>
  <si>
    <t>Штатна чисельність структурного підрозділу роботи  зі зверненнями громадян</t>
  </si>
  <si>
    <t>Найменування органів виконавчої влади та місцевого самоврядування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</si>
  <si>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</si>
  <si>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</si>
  <si>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</si>
  <si>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Перевірка</t>
  </si>
  <si>
    <t>Районні ради сільських районів, районні ради ОТГ</t>
  </si>
  <si>
    <t>Міські ради міст районного значення, міські ради ОТГ</t>
  </si>
  <si>
    <t>Селищні ради, селищні ради ОТГ</t>
  </si>
  <si>
    <t>Сільські ради, сільські ради ОТГ</t>
  </si>
  <si>
    <t>вирішено позитивно    п. 9.1</t>
  </si>
  <si>
    <t>дано роз’яснення        п. 9.3</t>
  </si>
  <si>
    <t>Районні державні адміністрації             (у т.ч. у м. Києві)</t>
  </si>
  <si>
    <t>* указані пункти Класифікатора звернень громадян, затвердженого постановою Кабінету Міністрів України № 858 від 24 вересня 2008 року зі змінами відповідно до Постанови КМУ № 94 від 21.02.2018</t>
  </si>
  <si>
    <r>
      <t xml:space="preserve">Кількість звернень, що надійшли поштою (п.п.1.1, 1.1.1, 1.6) </t>
    </r>
    <r>
      <rPr>
        <b/>
        <sz val="10"/>
        <color indexed="8"/>
        <rFont val="Times New Roman"/>
        <family val="1"/>
      </rPr>
      <t>*</t>
    </r>
  </si>
  <si>
    <t>від учасників ліквідації наслідків аварії на ЧАЕС та осіб, що потерпіли від Чорнобильської катастрофи          (п.7.14, 7.15)</t>
  </si>
  <si>
    <t>відмовлено у задоволенні п. 9.2</t>
  </si>
  <si>
    <t>інше п. 9.4 – 9.6</t>
  </si>
  <si>
    <t>повторних (п.2.2)</t>
  </si>
  <si>
    <t>колективних (п.5.2)</t>
  </si>
  <si>
    <t xml:space="preserve">аграрної політики і земельних відносин </t>
  </si>
  <si>
    <t>транспорту і зв’язку</t>
  </si>
  <si>
    <t>праці і заробітної плати, охорони праці, промислової безпеки</t>
  </si>
  <si>
    <t>комунального господарства</t>
  </si>
  <si>
    <t>житлової політики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</si>
  <si>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</si>
  <si>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</si>
  <si>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</si>
  <si>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</si>
  <si>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>Тетяна Бердник 36 22 37</t>
  </si>
  <si>
    <t xml:space="preserve">                                                       ___________________________</t>
  </si>
  <si>
    <t>Директор                                                                                                            Вікторія ГРОБОВА</t>
  </si>
  <si>
    <t>ДАНІ
про звернення громадян, що надійшли до 
Департаменту освіти і науки Сумської обласної державної адміністрації
за 2020 рік, порівняно з 2019 роком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</si>
</sst>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20"/>
      <name val="Times New Roman"/>
      <family val="1"/>
    </font>
    <font>
      <sz val="20"/>
      <name val="Arial Cyr"/>
      <family val="0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0" fillId="33" borderId="0" xfId="0" applyFill="1" applyAlignment="1">
      <alignment/>
    </xf>
    <xf numFmtId="0" fontId="56" fillId="5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7" fillId="0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57" fillId="0" borderId="15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wrapText="1"/>
    </xf>
    <xf numFmtId="0" fontId="44" fillId="0" borderId="24" xfId="0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21</xdr:col>
      <xdr:colOff>476250</xdr:colOff>
      <xdr:row>0</xdr:row>
      <xdr:rowOff>1200150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63350" y="0"/>
          <a:ext cx="2914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4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04.01.2021 № 03.3-11/1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2" max="2" width="31.28125" style="0" customWidth="1"/>
    <col min="3" max="4" width="9.140625" style="0" customWidth="1"/>
    <col min="10" max="10" width="9.140625" style="0" customWidth="1"/>
    <col min="42" max="42" width="8.140625" style="0" customWidth="1"/>
  </cols>
  <sheetData>
    <row r="1" spans="1:23" ht="141.75" customHeight="1" thickBot="1">
      <c r="A1" s="87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68"/>
      <c r="R1" s="68"/>
      <c r="S1" s="68"/>
      <c r="T1" s="68"/>
      <c r="U1" s="68"/>
      <c r="V1" s="68"/>
      <c r="W1" s="68"/>
    </row>
    <row r="2" spans="1:16" ht="16.5" customHeight="1" thickBot="1">
      <c r="A2" s="78" t="s">
        <v>5</v>
      </c>
      <c r="B2" s="78" t="s">
        <v>25</v>
      </c>
      <c r="C2" s="83" t="s">
        <v>26</v>
      </c>
      <c r="D2" s="84"/>
      <c r="E2" s="83" t="s">
        <v>38</v>
      </c>
      <c r="F2" s="84"/>
      <c r="G2" s="83" t="s">
        <v>27</v>
      </c>
      <c r="H2" s="84"/>
      <c r="I2" s="73" t="s">
        <v>28</v>
      </c>
      <c r="J2" s="74"/>
      <c r="K2" s="74"/>
      <c r="L2" s="74"/>
      <c r="M2" s="74"/>
      <c r="N2" s="74"/>
      <c r="O2" s="74"/>
      <c r="P2" s="75"/>
    </row>
    <row r="3" spans="1:16" ht="22.5" customHeight="1" thickBot="1">
      <c r="A3" s="79"/>
      <c r="B3" s="79"/>
      <c r="C3" s="85"/>
      <c r="D3" s="86"/>
      <c r="E3" s="85"/>
      <c r="F3" s="86"/>
      <c r="G3" s="85"/>
      <c r="H3" s="86"/>
      <c r="I3" s="76" t="s">
        <v>34</v>
      </c>
      <c r="J3" s="77"/>
      <c r="K3" s="76" t="s">
        <v>40</v>
      </c>
      <c r="L3" s="77"/>
      <c r="M3" s="76" t="s">
        <v>35</v>
      </c>
      <c r="N3" s="77"/>
      <c r="O3" s="76" t="s">
        <v>41</v>
      </c>
      <c r="P3" s="77"/>
    </row>
    <row r="4" spans="1:18" ht="15.75" thickBot="1">
      <c r="A4" s="80"/>
      <c r="B4" s="80"/>
      <c r="C4" s="6">
        <v>2019</v>
      </c>
      <c r="D4" s="6">
        <v>2020</v>
      </c>
      <c r="E4" s="6">
        <v>2019</v>
      </c>
      <c r="F4" s="6">
        <v>2020</v>
      </c>
      <c r="G4" s="6">
        <v>2019</v>
      </c>
      <c r="H4" s="6">
        <v>2020</v>
      </c>
      <c r="I4" s="6">
        <v>2019</v>
      </c>
      <c r="J4" s="6">
        <v>2020</v>
      </c>
      <c r="K4" s="6">
        <v>2019</v>
      </c>
      <c r="L4" s="6">
        <v>2020</v>
      </c>
      <c r="M4" s="6">
        <v>2019</v>
      </c>
      <c r="N4" s="6">
        <v>2020</v>
      </c>
      <c r="O4" s="6">
        <v>2019</v>
      </c>
      <c r="P4" s="6">
        <v>2020</v>
      </c>
      <c r="Q4" s="21"/>
      <c r="R4" s="21"/>
    </row>
    <row r="5" spans="1:18" ht="15" thickBot="1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65">
        <v>2019</v>
      </c>
      <c r="R5" s="65">
        <v>2020</v>
      </c>
    </row>
    <row r="6" spans="1:18" ht="26.25" thickBot="1">
      <c r="A6" s="3">
        <v>1</v>
      </c>
      <c r="B6" s="11" t="s">
        <v>0</v>
      </c>
      <c r="C6" s="55">
        <v>134</v>
      </c>
      <c r="D6" s="55">
        <v>122</v>
      </c>
      <c r="E6" s="55">
        <v>129</v>
      </c>
      <c r="F6" s="55">
        <v>122</v>
      </c>
      <c r="G6" s="55">
        <v>5</v>
      </c>
      <c r="H6" s="55">
        <v>0</v>
      </c>
      <c r="I6" s="55">
        <v>66</v>
      </c>
      <c r="J6" s="55">
        <v>55</v>
      </c>
      <c r="K6" s="55">
        <v>0</v>
      </c>
      <c r="L6" s="55">
        <v>0</v>
      </c>
      <c r="M6" s="55">
        <v>61</v>
      </c>
      <c r="N6" s="55">
        <v>57</v>
      </c>
      <c r="O6" s="55">
        <v>7</v>
      </c>
      <c r="P6" s="55">
        <v>8</v>
      </c>
      <c r="Q6" s="66">
        <f aca="true" t="shared" si="0" ref="Q6:Q15">E6+G6</f>
        <v>134</v>
      </c>
      <c r="R6" s="66">
        <f aca="true" t="shared" si="1" ref="R6:R15">F6+H6</f>
        <v>122</v>
      </c>
    </row>
    <row r="7" spans="1:18" ht="15.75" thickBot="1">
      <c r="A7" s="3">
        <v>2</v>
      </c>
      <c r="B7" s="11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66">
        <f t="shared" si="0"/>
        <v>0</v>
      </c>
      <c r="R7" s="66">
        <f t="shared" si="1"/>
        <v>0</v>
      </c>
    </row>
    <row r="8" spans="1:18" ht="24.75" customHeight="1" thickBot="1">
      <c r="A8" s="3">
        <v>3</v>
      </c>
      <c r="B8" s="11" t="s">
        <v>36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66">
        <f t="shared" si="0"/>
        <v>0</v>
      </c>
      <c r="R8" s="66">
        <f t="shared" si="1"/>
        <v>0</v>
      </c>
    </row>
    <row r="9" spans="1:18" ht="26.25" thickBot="1">
      <c r="A9" s="3">
        <v>4</v>
      </c>
      <c r="B9" s="11" t="s">
        <v>30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66">
        <f t="shared" si="0"/>
        <v>0</v>
      </c>
      <c r="R9" s="66">
        <f t="shared" si="1"/>
        <v>0</v>
      </c>
    </row>
    <row r="10" spans="1:18" ht="18" customHeight="1" thickBot="1">
      <c r="A10" s="3">
        <v>5</v>
      </c>
      <c r="B10" s="11" t="s"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66">
        <f t="shared" si="0"/>
        <v>0</v>
      </c>
      <c r="R10" s="66">
        <f t="shared" si="1"/>
        <v>0</v>
      </c>
    </row>
    <row r="11" spans="1:18" ht="27.75" customHeight="1" thickBot="1">
      <c r="A11" s="3">
        <v>6</v>
      </c>
      <c r="B11" s="11" t="s">
        <v>31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66">
        <f t="shared" si="0"/>
        <v>0</v>
      </c>
      <c r="R11" s="66">
        <f t="shared" si="1"/>
        <v>0</v>
      </c>
    </row>
    <row r="12" spans="1:18" ht="15.75" thickBot="1">
      <c r="A12" s="3">
        <v>7</v>
      </c>
      <c r="B12" s="11" t="s">
        <v>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66">
        <f t="shared" si="0"/>
        <v>0</v>
      </c>
      <c r="R12" s="66">
        <f t="shared" si="1"/>
        <v>0</v>
      </c>
    </row>
    <row r="13" spans="1:18" ht="15.75" thickBot="1">
      <c r="A13" s="3">
        <v>8</v>
      </c>
      <c r="B13" s="11" t="s">
        <v>32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66">
        <f t="shared" si="0"/>
        <v>0</v>
      </c>
      <c r="R13" s="66">
        <f t="shared" si="1"/>
        <v>0</v>
      </c>
    </row>
    <row r="14" spans="1:18" ht="15.75" thickBot="1">
      <c r="A14" s="3">
        <v>9</v>
      </c>
      <c r="B14" s="11" t="s">
        <v>33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66">
        <f t="shared" si="0"/>
        <v>0</v>
      </c>
      <c r="R14" s="66">
        <f t="shared" si="1"/>
        <v>0</v>
      </c>
    </row>
    <row r="15" spans="1:18" ht="15.75" thickBot="1">
      <c r="A15" s="3">
        <v>10</v>
      </c>
      <c r="B15" s="7" t="s">
        <v>4</v>
      </c>
      <c r="C15" s="56">
        <f aca="true" t="shared" si="2" ref="C15:P15">SUM(C6:C14)</f>
        <v>134</v>
      </c>
      <c r="D15" s="57">
        <f t="shared" si="2"/>
        <v>122</v>
      </c>
      <c r="E15" s="57">
        <f t="shared" si="2"/>
        <v>129</v>
      </c>
      <c r="F15" s="58">
        <f t="shared" si="2"/>
        <v>122</v>
      </c>
      <c r="G15" s="58">
        <f t="shared" si="2"/>
        <v>5</v>
      </c>
      <c r="H15" s="58">
        <f t="shared" si="2"/>
        <v>0</v>
      </c>
      <c r="I15" s="58">
        <f t="shared" si="2"/>
        <v>66</v>
      </c>
      <c r="J15" s="58">
        <f t="shared" si="2"/>
        <v>55</v>
      </c>
      <c r="K15" s="58">
        <f t="shared" si="2"/>
        <v>0</v>
      </c>
      <c r="L15" s="58">
        <f t="shared" si="2"/>
        <v>0</v>
      </c>
      <c r="M15" s="58">
        <f t="shared" si="2"/>
        <v>61</v>
      </c>
      <c r="N15" s="58">
        <f t="shared" si="2"/>
        <v>57</v>
      </c>
      <c r="O15" s="58">
        <f t="shared" si="2"/>
        <v>7</v>
      </c>
      <c r="P15" s="58">
        <f t="shared" si="2"/>
        <v>8</v>
      </c>
      <c r="Q15" s="66">
        <f t="shared" si="0"/>
        <v>134</v>
      </c>
      <c r="R15" s="66">
        <f t="shared" si="1"/>
        <v>122</v>
      </c>
    </row>
    <row r="16" spans="1:18" ht="15.75" thickBot="1">
      <c r="A16" s="9"/>
      <c r="B16" s="8" t="s">
        <v>29</v>
      </c>
      <c r="C16" s="53">
        <f>E15+G15</f>
        <v>134</v>
      </c>
      <c r="D16" s="53">
        <f>F15+H15</f>
        <v>122</v>
      </c>
      <c r="E16" s="59"/>
      <c r="F16" s="5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67"/>
      <c r="R16" s="67"/>
    </row>
    <row r="17" spans="1:6" ht="0.75" customHeight="1">
      <c r="A17" s="14"/>
      <c r="B17" s="15"/>
      <c r="C17" s="16"/>
      <c r="D17" s="16"/>
      <c r="E17" s="17"/>
      <c r="F17" s="17"/>
    </row>
    <row r="18" spans="1:18" ht="15">
      <c r="A18" s="14"/>
      <c r="B18" s="82" t="s">
        <v>37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18"/>
      <c r="N18" s="18"/>
      <c r="O18" s="18"/>
      <c r="P18" s="18"/>
      <c r="Q18" s="18"/>
      <c r="R18" s="18"/>
    </row>
    <row r="19" spans="1:18" ht="19.5" customHeight="1">
      <c r="A19" s="5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8"/>
      <c r="N19" s="18"/>
      <c r="O19" s="18"/>
      <c r="P19" s="18"/>
      <c r="Q19" s="18"/>
      <c r="R19" s="18"/>
    </row>
    <row r="20" spans="2:18" ht="0.75" customHeight="1" thickBot="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7" ht="15.75" thickBot="1">
      <c r="A21" s="78" t="s">
        <v>5</v>
      </c>
      <c r="B21" s="73" t="s">
        <v>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</row>
    <row r="22" spans="1:17" ht="89.25" customHeight="1" thickBot="1">
      <c r="A22" s="79"/>
      <c r="B22" s="76" t="s">
        <v>42</v>
      </c>
      <c r="C22" s="77"/>
      <c r="D22" s="76" t="s">
        <v>43</v>
      </c>
      <c r="E22" s="77"/>
      <c r="F22" s="76" t="s">
        <v>51</v>
      </c>
      <c r="G22" s="77"/>
      <c r="H22" s="76" t="s">
        <v>52</v>
      </c>
      <c r="I22" s="77"/>
      <c r="J22" s="76" t="s">
        <v>7</v>
      </c>
      <c r="K22" s="77"/>
      <c r="L22" s="76" t="s">
        <v>8</v>
      </c>
      <c r="M22" s="77"/>
      <c r="N22" s="76" t="s">
        <v>9</v>
      </c>
      <c r="O22" s="77"/>
      <c r="P22" s="76" t="s">
        <v>39</v>
      </c>
      <c r="Q22" s="77"/>
    </row>
    <row r="23" spans="1:17" ht="15.75" thickBot="1">
      <c r="A23" s="79"/>
      <c r="B23" s="6">
        <v>2019</v>
      </c>
      <c r="C23" s="6">
        <v>2020</v>
      </c>
      <c r="D23" s="6">
        <v>2019</v>
      </c>
      <c r="E23" s="6">
        <v>2020</v>
      </c>
      <c r="F23" s="6">
        <v>2019</v>
      </c>
      <c r="G23" s="6">
        <v>2020</v>
      </c>
      <c r="H23" s="6">
        <v>2019</v>
      </c>
      <c r="I23" s="6">
        <v>2020</v>
      </c>
      <c r="J23" s="6">
        <v>2019</v>
      </c>
      <c r="K23" s="6">
        <v>2020</v>
      </c>
      <c r="L23" s="6">
        <v>2019</v>
      </c>
      <c r="M23" s="6">
        <v>2020</v>
      </c>
      <c r="N23" s="6">
        <v>2019</v>
      </c>
      <c r="O23" s="6">
        <v>2020</v>
      </c>
      <c r="P23" s="6">
        <v>2019</v>
      </c>
      <c r="Q23" s="6">
        <v>2020</v>
      </c>
    </row>
    <row r="24" spans="1:17" ht="15.75" thickBot="1">
      <c r="A24" s="80"/>
      <c r="B24" s="1">
        <v>17</v>
      </c>
      <c r="C24" s="1">
        <v>18</v>
      </c>
      <c r="D24" s="1">
        <v>19</v>
      </c>
      <c r="E24" s="1">
        <v>20</v>
      </c>
      <c r="F24" s="1">
        <v>21</v>
      </c>
      <c r="G24" s="1">
        <v>22</v>
      </c>
      <c r="H24" s="1">
        <v>23</v>
      </c>
      <c r="I24" s="1">
        <v>24</v>
      </c>
      <c r="J24" s="1">
        <v>25</v>
      </c>
      <c r="K24" s="1">
        <v>26</v>
      </c>
      <c r="L24" s="1">
        <v>27</v>
      </c>
      <c r="M24" s="1">
        <v>28</v>
      </c>
      <c r="N24" s="1">
        <v>29</v>
      </c>
      <c r="O24" s="1">
        <v>30</v>
      </c>
      <c r="P24" s="1">
        <v>31</v>
      </c>
      <c r="Q24" s="1">
        <v>32</v>
      </c>
    </row>
    <row r="25" spans="1:17" ht="16.5" thickBot="1">
      <c r="A25" s="2">
        <v>1</v>
      </c>
      <c r="B25" s="51">
        <v>0</v>
      </c>
      <c r="C25" s="51">
        <v>0</v>
      </c>
      <c r="D25" s="35">
        <v>19</v>
      </c>
      <c r="E25" s="35">
        <v>17</v>
      </c>
      <c r="F25" s="35">
        <v>3</v>
      </c>
      <c r="G25" s="35">
        <v>1</v>
      </c>
      <c r="H25" s="35">
        <v>0</v>
      </c>
      <c r="I25" s="35">
        <v>1</v>
      </c>
      <c r="J25" s="45">
        <v>0</v>
      </c>
      <c r="K25" s="45">
        <v>0</v>
      </c>
      <c r="L25" s="35">
        <v>0</v>
      </c>
      <c r="M25" s="52">
        <v>0</v>
      </c>
      <c r="N25" s="35">
        <v>0</v>
      </c>
      <c r="O25" s="35">
        <v>1</v>
      </c>
      <c r="P25" s="36">
        <v>1</v>
      </c>
      <c r="Q25" s="36">
        <v>0</v>
      </c>
    </row>
    <row r="26" spans="1:17" ht="16.5" thickBot="1">
      <c r="A26" s="2">
        <v>2</v>
      </c>
      <c r="B26" s="30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31"/>
      <c r="N26" s="45"/>
      <c r="O26" s="45"/>
      <c r="P26" s="34"/>
      <c r="Q26" s="34"/>
    </row>
    <row r="27" spans="1:17" ht="16.5" thickBot="1">
      <c r="A27" s="2">
        <v>3</v>
      </c>
      <c r="B27" s="22"/>
      <c r="C27" s="22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7"/>
      <c r="O27" s="27"/>
      <c r="P27" s="29"/>
      <c r="Q27" s="29"/>
    </row>
    <row r="28" spans="1:17" ht="16.5" thickBot="1">
      <c r="A28" s="2">
        <v>4</v>
      </c>
      <c r="B28" s="51"/>
      <c r="C28" s="51"/>
      <c r="D28" s="35"/>
      <c r="E28" s="35"/>
      <c r="F28" s="35"/>
      <c r="G28" s="35"/>
      <c r="H28" s="44"/>
      <c r="I28" s="44"/>
      <c r="J28" s="45"/>
      <c r="K28" s="45"/>
      <c r="L28" s="35"/>
      <c r="M28" s="52"/>
      <c r="N28" s="35"/>
      <c r="O28" s="35"/>
      <c r="P28" s="36"/>
      <c r="Q28" s="36"/>
    </row>
    <row r="29" spans="1:17" ht="16.5" thickBot="1">
      <c r="A29" s="2">
        <v>5</v>
      </c>
      <c r="B29" s="23"/>
      <c r="C29" s="23"/>
      <c r="D29" s="44"/>
      <c r="E29" s="44"/>
      <c r="F29" s="44"/>
      <c r="G29" s="44"/>
      <c r="H29" s="44"/>
      <c r="I29" s="44"/>
      <c r="J29" s="44"/>
      <c r="K29" s="44"/>
      <c r="L29" s="44"/>
      <c r="M29" s="24"/>
      <c r="N29" s="44"/>
      <c r="O29" s="44"/>
      <c r="P29" s="25"/>
      <c r="Q29" s="25"/>
    </row>
    <row r="30" spans="1:17" ht="16.5" thickBot="1">
      <c r="A30" s="2">
        <v>6</v>
      </c>
      <c r="B30" s="30"/>
      <c r="C30" s="30"/>
      <c r="D30" s="45"/>
      <c r="E30" s="45"/>
      <c r="F30" s="45"/>
      <c r="G30" s="45"/>
      <c r="H30" s="45"/>
      <c r="I30" s="45"/>
      <c r="J30" s="45"/>
      <c r="K30" s="45"/>
      <c r="L30" s="45"/>
      <c r="M30" s="31"/>
      <c r="N30" s="45"/>
      <c r="O30" s="45"/>
      <c r="P30" s="34"/>
      <c r="Q30" s="34"/>
    </row>
    <row r="31" spans="1:17" ht="16.5" thickBot="1">
      <c r="A31" s="2">
        <v>7</v>
      </c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7"/>
      <c r="O31" s="27"/>
      <c r="P31" s="29"/>
      <c r="Q31" s="29"/>
    </row>
    <row r="32" spans="1:17" ht="16.5" thickBot="1">
      <c r="A32" s="2">
        <v>8</v>
      </c>
      <c r="B32" s="30"/>
      <c r="C32" s="30"/>
      <c r="D32" s="45"/>
      <c r="E32" s="45"/>
      <c r="F32" s="45"/>
      <c r="G32" s="45"/>
      <c r="H32" s="45"/>
      <c r="I32" s="45"/>
      <c r="J32" s="45"/>
      <c r="K32" s="45"/>
      <c r="L32" s="45"/>
      <c r="M32" s="31"/>
      <c r="N32" s="45"/>
      <c r="O32" s="45"/>
      <c r="P32" s="34"/>
      <c r="Q32" s="34"/>
    </row>
    <row r="33" spans="1:17" ht="16.5" thickBot="1">
      <c r="A33" s="2">
        <v>9</v>
      </c>
      <c r="B33" s="30"/>
      <c r="C33" s="30"/>
      <c r="D33" s="45"/>
      <c r="E33" s="45"/>
      <c r="F33" s="45"/>
      <c r="G33" s="45"/>
      <c r="H33" s="45"/>
      <c r="I33" s="45"/>
      <c r="J33" s="45"/>
      <c r="K33" s="45"/>
      <c r="L33" s="45"/>
      <c r="M33" s="31"/>
      <c r="N33" s="44"/>
      <c r="O33" s="44"/>
      <c r="P33" s="34"/>
      <c r="Q33" s="34"/>
    </row>
    <row r="34" spans="1:17" ht="16.5" thickBot="1">
      <c r="A34" s="2">
        <v>10</v>
      </c>
      <c r="B34" s="55">
        <f aca="true" t="shared" si="3" ref="B34:Q34">SUM(B25:B33)</f>
        <v>0</v>
      </c>
      <c r="C34" s="55">
        <f t="shared" si="3"/>
        <v>0</v>
      </c>
      <c r="D34" s="55">
        <f t="shared" si="3"/>
        <v>19</v>
      </c>
      <c r="E34" s="55">
        <f t="shared" si="3"/>
        <v>17</v>
      </c>
      <c r="F34" s="55">
        <f t="shared" si="3"/>
        <v>3</v>
      </c>
      <c r="G34" s="55">
        <f t="shared" si="3"/>
        <v>1</v>
      </c>
      <c r="H34" s="55">
        <f t="shared" si="3"/>
        <v>0</v>
      </c>
      <c r="I34" s="55">
        <f t="shared" si="3"/>
        <v>1</v>
      </c>
      <c r="J34" s="55">
        <f t="shared" si="3"/>
        <v>0</v>
      </c>
      <c r="K34" s="55">
        <f t="shared" si="3"/>
        <v>0</v>
      </c>
      <c r="L34" s="55">
        <f t="shared" si="3"/>
        <v>0</v>
      </c>
      <c r="M34" s="55">
        <f t="shared" si="3"/>
        <v>0</v>
      </c>
      <c r="N34" s="55">
        <f t="shared" si="3"/>
        <v>0</v>
      </c>
      <c r="O34" s="55">
        <f t="shared" si="3"/>
        <v>1</v>
      </c>
      <c r="P34" s="55">
        <f t="shared" si="3"/>
        <v>1</v>
      </c>
      <c r="Q34" s="55">
        <f t="shared" si="3"/>
        <v>0</v>
      </c>
    </row>
    <row r="35" ht="15.75" thickBot="1"/>
    <row r="36" spans="1:23" ht="23.25" customHeight="1" thickBot="1">
      <c r="A36" s="78" t="s">
        <v>5</v>
      </c>
      <c r="B36" s="83" t="s">
        <v>10</v>
      </c>
      <c r="C36" s="84"/>
      <c r="D36" s="73" t="s">
        <v>11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77"/>
    </row>
    <row r="37" spans="1:23" ht="99.75" customHeight="1" thickBot="1">
      <c r="A37" s="79"/>
      <c r="B37" s="85"/>
      <c r="C37" s="86"/>
      <c r="D37" s="76" t="s">
        <v>44</v>
      </c>
      <c r="E37" s="77"/>
      <c r="F37" s="76" t="s">
        <v>45</v>
      </c>
      <c r="G37" s="77"/>
      <c r="H37" s="76" t="s">
        <v>12</v>
      </c>
      <c r="I37" s="77"/>
      <c r="J37" s="76" t="s">
        <v>13</v>
      </c>
      <c r="K37" s="77"/>
      <c r="L37" s="76" t="s">
        <v>46</v>
      </c>
      <c r="M37" s="77"/>
      <c r="N37" s="76" t="s">
        <v>14</v>
      </c>
      <c r="O37" s="77"/>
      <c r="P37" s="76" t="s">
        <v>47</v>
      </c>
      <c r="Q37" s="77"/>
      <c r="R37" s="76" t="s">
        <v>48</v>
      </c>
      <c r="S37" s="77"/>
      <c r="T37" s="76" t="s">
        <v>15</v>
      </c>
      <c r="U37" s="77"/>
      <c r="V37" s="76" t="s">
        <v>49</v>
      </c>
      <c r="W37" s="77"/>
    </row>
    <row r="38" spans="1:23" ht="15.75" thickBot="1">
      <c r="A38" s="79"/>
      <c r="B38" s="6">
        <v>2019</v>
      </c>
      <c r="C38" s="6">
        <v>2020</v>
      </c>
      <c r="D38" s="6">
        <v>2019</v>
      </c>
      <c r="E38" s="6">
        <v>2020</v>
      </c>
      <c r="F38" s="6">
        <v>2019</v>
      </c>
      <c r="G38" s="6">
        <v>2020</v>
      </c>
      <c r="H38" s="6">
        <v>2019</v>
      </c>
      <c r="I38" s="6">
        <v>2020</v>
      </c>
      <c r="J38" s="6">
        <v>2019</v>
      </c>
      <c r="K38" s="6">
        <v>2020</v>
      </c>
      <c r="L38" s="6">
        <v>2019</v>
      </c>
      <c r="M38" s="6">
        <v>2020</v>
      </c>
      <c r="N38" s="6">
        <v>2019</v>
      </c>
      <c r="O38" s="6">
        <v>2020</v>
      </c>
      <c r="P38" s="6">
        <v>2019</v>
      </c>
      <c r="Q38" s="6">
        <v>2020</v>
      </c>
      <c r="R38" s="6">
        <v>2019</v>
      </c>
      <c r="S38" s="6">
        <v>2020</v>
      </c>
      <c r="T38" s="6">
        <v>2019</v>
      </c>
      <c r="U38" s="6">
        <v>2020</v>
      </c>
      <c r="V38" s="6">
        <v>2019</v>
      </c>
      <c r="W38" s="6">
        <v>2020</v>
      </c>
    </row>
    <row r="39" spans="1:23" ht="15.75" thickBot="1">
      <c r="A39" s="80"/>
      <c r="B39" s="1">
        <v>33</v>
      </c>
      <c r="C39" s="1">
        <v>34</v>
      </c>
      <c r="D39" s="1">
        <v>35</v>
      </c>
      <c r="E39" s="1">
        <v>36</v>
      </c>
      <c r="F39" s="1">
        <v>37</v>
      </c>
      <c r="G39" s="1">
        <v>38</v>
      </c>
      <c r="H39" s="1">
        <v>39</v>
      </c>
      <c r="I39" s="1">
        <v>40</v>
      </c>
      <c r="J39" s="1">
        <v>41</v>
      </c>
      <c r="K39" s="1">
        <v>42</v>
      </c>
      <c r="L39" s="1">
        <v>43</v>
      </c>
      <c r="M39" s="1">
        <v>44</v>
      </c>
      <c r="N39" s="1">
        <v>45</v>
      </c>
      <c r="O39" s="1">
        <v>46</v>
      </c>
      <c r="P39" s="1">
        <v>47</v>
      </c>
      <c r="Q39" s="1">
        <v>48</v>
      </c>
      <c r="R39" s="1">
        <v>49</v>
      </c>
      <c r="S39" s="1">
        <v>50</v>
      </c>
      <c r="T39" s="1">
        <v>51</v>
      </c>
      <c r="U39" s="1">
        <v>52</v>
      </c>
      <c r="V39" s="1">
        <v>53</v>
      </c>
      <c r="W39" s="1">
        <v>54</v>
      </c>
    </row>
    <row r="40" spans="1:23" ht="16.5" thickBot="1">
      <c r="A40" s="2">
        <v>1</v>
      </c>
      <c r="B40" s="45">
        <v>155</v>
      </c>
      <c r="C40" s="45">
        <v>137</v>
      </c>
      <c r="D40" s="35">
        <v>1</v>
      </c>
      <c r="E40" s="35">
        <v>0</v>
      </c>
      <c r="F40" s="35">
        <v>2</v>
      </c>
      <c r="G40" s="35">
        <v>0</v>
      </c>
      <c r="H40" s="35">
        <v>0</v>
      </c>
      <c r="I40" s="35">
        <v>0</v>
      </c>
      <c r="J40" s="35">
        <v>4</v>
      </c>
      <c r="K40" s="35">
        <v>0</v>
      </c>
      <c r="L40" s="36">
        <v>15</v>
      </c>
      <c r="M40" s="36">
        <v>17</v>
      </c>
      <c r="N40" s="35">
        <v>0</v>
      </c>
      <c r="O40" s="35">
        <v>2</v>
      </c>
      <c r="P40" s="35">
        <v>1</v>
      </c>
      <c r="Q40" s="35">
        <v>1</v>
      </c>
      <c r="R40" s="35">
        <v>1</v>
      </c>
      <c r="S40" s="35">
        <v>0</v>
      </c>
      <c r="T40" s="35">
        <v>1</v>
      </c>
      <c r="U40" s="35">
        <v>1</v>
      </c>
      <c r="V40" s="36">
        <v>8</v>
      </c>
      <c r="W40" s="36">
        <v>5</v>
      </c>
    </row>
    <row r="41" spans="1:23" ht="16.5" thickBot="1">
      <c r="A41" s="2">
        <v>2</v>
      </c>
      <c r="B41" s="37"/>
      <c r="C41" s="37"/>
      <c r="D41" s="45"/>
      <c r="E41" s="45"/>
      <c r="F41" s="45"/>
      <c r="G41" s="45"/>
      <c r="H41" s="45"/>
      <c r="I41" s="45"/>
      <c r="J41" s="45"/>
      <c r="K41" s="45"/>
      <c r="L41" s="34"/>
      <c r="M41" s="34"/>
      <c r="N41" s="45"/>
      <c r="O41" s="45"/>
      <c r="P41" s="45"/>
      <c r="Q41" s="45"/>
      <c r="R41" s="45"/>
      <c r="S41" s="45"/>
      <c r="T41" s="45"/>
      <c r="U41" s="45"/>
      <c r="V41" s="34"/>
      <c r="W41" s="34"/>
    </row>
    <row r="42" spans="1:23" ht="16.5" thickBot="1">
      <c r="A42" s="2">
        <v>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38"/>
      <c r="M42" s="38"/>
      <c r="N42" s="46"/>
      <c r="O42" s="46"/>
      <c r="P42" s="46"/>
      <c r="Q42" s="46"/>
      <c r="R42" s="46"/>
      <c r="S42" s="46"/>
      <c r="T42" s="46"/>
      <c r="U42" s="46"/>
      <c r="V42" s="38"/>
      <c r="W42" s="38"/>
    </row>
    <row r="43" spans="1:23" ht="16.5" thickBot="1">
      <c r="A43" s="2">
        <v>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32"/>
      <c r="M43" s="32"/>
      <c r="N43" s="42"/>
      <c r="O43" s="42"/>
      <c r="P43" s="42"/>
      <c r="Q43" s="42"/>
      <c r="R43" s="42"/>
      <c r="S43" s="42"/>
      <c r="T43" s="42"/>
      <c r="U43" s="42"/>
      <c r="V43" s="32"/>
      <c r="W43" s="32"/>
    </row>
    <row r="44" spans="1:23" ht="16.5" thickBot="1">
      <c r="A44" s="2">
        <v>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6"/>
      <c r="N44" s="35"/>
      <c r="O44" s="35"/>
      <c r="P44" s="35"/>
      <c r="Q44" s="35"/>
      <c r="R44" s="35"/>
      <c r="S44" s="35"/>
      <c r="T44" s="35"/>
      <c r="U44" s="35"/>
      <c r="V44" s="36"/>
      <c r="W44" s="36"/>
    </row>
    <row r="45" spans="1:23" ht="16.5" thickBot="1">
      <c r="A45" s="2">
        <v>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33"/>
      <c r="M45" s="33"/>
      <c r="N45" s="43"/>
      <c r="O45" s="43"/>
      <c r="P45" s="43"/>
      <c r="Q45" s="43"/>
      <c r="R45" s="43"/>
      <c r="S45" s="43"/>
      <c r="T45" s="43"/>
      <c r="U45" s="43"/>
      <c r="V45" s="33"/>
      <c r="W45" s="33"/>
    </row>
    <row r="46" spans="1:23" ht="16.5" thickBot="1">
      <c r="A46" s="2">
        <v>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40"/>
      <c r="N46" s="39"/>
      <c r="O46" s="39"/>
      <c r="P46" s="39"/>
      <c r="Q46" s="39"/>
      <c r="R46" s="39"/>
      <c r="S46" s="39"/>
      <c r="T46" s="39"/>
      <c r="U46" s="39"/>
      <c r="V46" s="40"/>
      <c r="W46" s="40"/>
    </row>
    <row r="47" spans="1:23" ht="16.5" thickBot="1">
      <c r="A47" s="2">
        <v>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  <c r="M47" s="41"/>
      <c r="N47" s="47"/>
      <c r="O47" s="47"/>
      <c r="P47" s="47"/>
      <c r="Q47" s="47"/>
      <c r="R47" s="47"/>
      <c r="S47" s="47"/>
      <c r="T47" s="47"/>
      <c r="U47" s="47"/>
      <c r="V47" s="41"/>
      <c r="W47" s="41"/>
    </row>
    <row r="48" spans="1:23" ht="16.5" thickBot="1">
      <c r="A48" s="2">
        <v>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1"/>
      <c r="M48" s="41"/>
      <c r="N48" s="47"/>
      <c r="O48" s="47"/>
      <c r="P48" s="44"/>
      <c r="Q48" s="44"/>
      <c r="R48" s="47"/>
      <c r="S48" s="47"/>
      <c r="T48" s="47"/>
      <c r="U48" s="47"/>
      <c r="V48" s="41"/>
      <c r="W48" s="41"/>
    </row>
    <row r="49" spans="1:23" s="20" customFormat="1" ht="16.5" thickBot="1">
      <c r="A49" s="2">
        <v>10</v>
      </c>
      <c r="B49" s="19">
        <f aca="true" t="shared" si="4" ref="B49:W49">SUM(B40:B48)</f>
        <v>155</v>
      </c>
      <c r="C49" s="55">
        <f t="shared" si="4"/>
        <v>137</v>
      </c>
      <c r="D49" s="55">
        <f t="shared" si="4"/>
        <v>1</v>
      </c>
      <c r="E49" s="55">
        <f t="shared" si="4"/>
        <v>0</v>
      </c>
      <c r="F49" s="55">
        <f t="shared" si="4"/>
        <v>2</v>
      </c>
      <c r="G49" s="55">
        <f t="shared" si="4"/>
        <v>0</v>
      </c>
      <c r="H49" s="55">
        <f t="shared" si="4"/>
        <v>0</v>
      </c>
      <c r="I49" s="55">
        <f t="shared" si="4"/>
        <v>0</v>
      </c>
      <c r="J49" s="55">
        <f t="shared" si="4"/>
        <v>4</v>
      </c>
      <c r="K49" s="55">
        <f t="shared" si="4"/>
        <v>0</v>
      </c>
      <c r="L49" s="55">
        <f t="shared" si="4"/>
        <v>15</v>
      </c>
      <c r="M49" s="55">
        <f t="shared" si="4"/>
        <v>17</v>
      </c>
      <c r="N49" s="55">
        <f t="shared" si="4"/>
        <v>0</v>
      </c>
      <c r="O49" s="55">
        <f t="shared" si="4"/>
        <v>2</v>
      </c>
      <c r="P49" s="55">
        <f t="shared" si="4"/>
        <v>1</v>
      </c>
      <c r="Q49" s="55">
        <f t="shared" si="4"/>
        <v>1</v>
      </c>
      <c r="R49" s="55">
        <f t="shared" si="4"/>
        <v>1</v>
      </c>
      <c r="S49" s="55">
        <f t="shared" si="4"/>
        <v>0</v>
      </c>
      <c r="T49" s="55">
        <f t="shared" si="4"/>
        <v>1</v>
      </c>
      <c r="U49" s="55">
        <f t="shared" si="4"/>
        <v>1</v>
      </c>
      <c r="V49" s="55">
        <f t="shared" si="4"/>
        <v>8</v>
      </c>
      <c r="W49" s="55">
        <f t="shared" si="4"/>
        <v>5</v>
      </c>
    </row>
    <row r="50" ht="15.75" thickBot="1"/>
    <row r="51" spans="1:20" ht="19.5" customHeight="1" thickBot="1">
      <c r="A51" s="78" t="s">
        <v>5</v>
      </c>
      <c r="B51" s="73" t="s">
        <v>16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83" t="s">
        <v>24</v>
      </c>
      <c r="S51" s="84"/>
      <c r="T51" s="4"/>
    </row>
    <row r="52" spans="1:20" ht="84" customHeight="1" thickBot="1">
      <c r="A52" s="79"/>
      <c r="B52" s="76" t="s">
        <v>50</v>
      </c>
      <c r="C52" s="77"/>
      <c r="D52" s="76" t="s">
        <v>17</v>
      </c>
      <c r="E52" s="77"/>
      <c r="F52" s="76" t="s">
        <v>18</v>
      </c>
      <c r="G52" s="77"/>
      <c r="H52" s="76" t="s">
        <v>19</v>
      </c>
      <c r="I52" s="77"/>
      <c r="J52" s="76" t="s">
        <v>20</v>
      </c>
      <c r="K52" s="77"/>
      <c r="L52" s="76" t="s">
        <v>21</v>
      </c>
      <c r="M52" s="77"/>
      <c r="N52" s="76" t="s">
        <v>22</v>
      </c>
      <c r="O52" s="77"/>
      <c r="P52" s="76" t="s">
        <v>23</v>
      </c>
      <c r="Q52" s="77"/>
      <c r="R52" s="85"/>
      <c r="S52" s="86"/>
      <c r="T52" s="4"/>
    </row>
    <row r="53" spans="1:20" ht="19.5" thickBot="1">
      <c r="A53" s="79"/>
      <c r="B53" s="6">
        <v>2019</v>
      </c>
      <c r="C53" s="6">
        <v>2020</v>
      </c>
      <c r="D53" s="6">
        <v>2019</v>
      </c>
      <c r="E53" s="6">
        <v>2020</v>
      </c>
      <c r="F53" s="6">
        <v>2019</v>
      </c>
      <c r="G53" s="6">
        <v>2020</v>
      </c>
      <c r="H53" s="6">
        <v>2019</v>
      </c>
      <c r="I53" s="6">
        <v>2020</v>
      </c>
      <c r="J53" s="6">
        <v>2019</v>
      </c>
      <c r="K53" s="6">
        <v>2020</v>
      </c>
      <c r="L53" s="6">
        <v>2019</v>
      </c>
      <c r="M53" s="6">
        <v>2020</v>
      </c>
      <c r="N53" s="6">
        <v>2019</v>
      </c>
      <c r="O53" s="6">
        <v>2020</v>
      </c>
      <c r="P53" s="6">
        <v>2019</v>
      </c>
      <c r="Q53" s="6">
        <v>2020</v>
      </c>
      <c r="R53" s="6">
        <v>2019</v>
      </c>
      <c r="S53" s="6">
        <v>2020</v>
      </c>
      <c r="T53" s="4"/>
    </row>
    <row r="54" spans="1:21" ht="19.5" thickBot="1">
      <c r="A54" s="80"/>
      <c r="B54" s="3">
        <v>55</v>
      </c>
      <c r="C54" s="1">
        <v>56</v>
      </c>
      <c r="D54" s="1">
        <v>57</v>
      </c>
      <c r="E54" s="1">
        <v>58</v>
      </c>
      <c r="F54" s="1">
        <v>59</v>
      </c>
      <c r="G54" s="1">
        <v>60</v>
      </c>
      <c r="H54" s="1">
        <v>61</v>
      </c>
      <c r="I54" s="1">
        <v>62</v>
      </c>
      <c r="J54" s="1">
        <v>63</v>
      </c>
      <c r="K54" s="1">
        <v>64</v>
      </c>
      <c r="L54" s="1">
        <v>65</v>
      </c>
      <c r="M54" s="1">
        <v>66</v>
      </c>
      <c r="N54" s="1">
        <v>67</v>
      </c>
      <c r="O54" s="1">
        <v>68</v>
      </c>
      <c r="P54" s="1">
        <v>69</v>
      </c>
      <c r="Q54" s="1">
        <v>70</v>
      </c>
      <c r="R54" s="3">
        <v>71</v>
      </c>
      <c r="S54" s="1">
        <v>72</v>
      </c>
      <c r="T54" s="89" t="s">
        <v>29</v>
      </c>
      <c r="U54" s="90"/>
    </row>
    <row r="55" spans="1:21" ht="16.5" thickBot="1">
      <c r="A55" s="2">
        <v>1</v>
      </c>
      <c r="B55" s="42">
        <v>1</v>
      </c>
      <c r="C55" s="42">
        <v>3</v>
      </c>
      <c r="D55" s="42">
        <v>104</v>
      </c>
      <c r="E55" s="42">
        <v>95</v>
      </c>
      <c r="F55" s="42">
        <v>0</v>
      </c>
      <c r="G55" s="42">
        <v>0</v>
      </c>
      <c r="H55" s="42">
        <v>1</v>
      </c>
      <c r="I55" s="42">
        <v>2</v>
      </c>
      <c r="J55" s="42">
        <v>4</v>
      </c>
      <c r="K55" s="42">
        <v>5</v>
      </c>
      <c r="L55" s="42">
        <v>2</v>
      </c>
      <c r="M55" s="42">
        <v>0</v>
      </c>
      <c r="N55" s="42">
        <v>1</v>
      </c>
      <c r="O55" s="42">
        <v>0</v>
      </c>
      <c r="P55" s="42">
        <v>9</v>
      </c>
      <c r="Q55" s="42">
        <v>6</v>
      </c>
      <c r="R55" s="54">
        <v>1</v>
      </c>
      <c r="S55" s="55">
        <v>1</v>
      </c>
      <c r="T55" s="12">
        <f aca="true" t="shared" si="5" ref="T55:T63">D40+F40+H40+J40+L40+N40+P40+R40+T40+V40+B55+D55+F55+H55+J55+L55+N55+P55</f>
        <v>155</v>
      </c>
      <c r="U55" s="13">
        <f aca="true" t="shared" si="6" ref="U55:U63">E40+G40+I40+K40+M40+O40+Q40+S40+U40+W40+C55+E55+G55+I55+K55+M55+O55+Q55</f>
        <v>137</v>
      </c>
    </row>
    <row r="56" spans="1:21" ht="16.5" thickBot="1">
      <c r="A56" s="2">
        <v>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78"/>
      <c r="S56" s="78"/>
      <c r="T56" s="12">
        <f t="shared" si="5"/>
        <v>0</v>
      </c>
      <c r="U56" s="13">
        <f t="shared" si="6"/>
        <v>0</v>
      </c>
    </row>
    <row r="57" spans="1:21" ht="16.5" thickBot="1">
      <c r="A57" s="2">
        <v>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79"/>
      <c r="S57" s="79"/>
      <c r="T57" s="12">
        <f t="shared" si="5"/>
        <v>0</v>
      </c>
      <c r="U57" s="13">
        <f t="shared" si="6"/>
        <v>0</v>
      </c>
    </row>
    <row r="58" spans="1:21" ht="16.5" thickBot="1">
      <c r="A58" s="2">
        <v>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79"/>
      <c r="S58" s="79"/>
      <c r="T58" s="12">
        <f t="shared" si="5"/>
        <v>0</v>
      </c>
      <c r="U58" s="13">
        <f t="shared" si="6"/>
        <v>0</v>
      </c>
    </row>
    <row r="59" spans="1:21" ht="16.5" thickBot="1">
      <c r="A59" s="2">
        <v>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79"/>
      <c r="S59" s="79"/>
      <c r="T59" s="12">
        <f t="shared" si="5"/>
        <v>0</v>
      </c>
      <c r="U59" s="13">
        <f t="shared" si="6"/>
        <v>0</v>
      </c>
    </row>
    <row r="60" spans="1:21" ht="16.5" thickBot="1">
      <c r="A60" s="2">
        <v>6</v>
      </c>
      <c r="B60" s="43"/>
      <c r="C60" s="43"/>
      <c r="D60" s="43"/>
      <c r="E60" s="43"/>
      <c r="F60" s="43"/>
      <c r="G60" s="43"/>
      <c r="H60" s="44"/>
      <c r="I60" s="44"/>
      <c r="J60" s="44"/>
      <c r="K60" s="44"/>
      <c r="L60" s="43"/>
      <c r="M60" s="43"/>
      <c r="N60" s="44"/>
      <c r="O60" s="44"/>
      <c r="P60" s="43"/>
      <c r="Q60" s="43"/>
      <c r="R60" s="79"/>
      <c r="S60" s="79"/>
      <c r="T60" s="12">
        <f t="shared" si="5"/>
        <v>0</v>
      </c>
      <c r="U60" s="13">
        <f t="shared" si="6"/>
        <v>0</v>
      </c>
    </row>
    <row r="61" spans="1:21" ht="16.5" thickBot="1">
      <c r="A61" s="2">
        <v>7</v>
      </c>
      <c r="B61" s="49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6"/>
      <c r="Q61" s="46"/>
      <c r="R61" s="79"/>
      <c r="S61" s="79"/>
      <c r="T61" s="12">
        <f t="shared" si="5"/>
        <v>0</v>
      </c>
      <c r="U61" s="13">
        <f t="shared" si="6"/>
        <v>0</v>
      </c>
    </row>
    <row r="62" spans="1:21" ht="16.5" thickBot="1">
      <c r="A62" s="2">
        <v>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79"/>
      <c r="S62" s="79"/>
      <c r="T62" s="12">
        <f t="shared" si="5"/>
        <v>0</v>
      </c>
      <c r="U62" s="13">
        <f t="shared" si="6"/>
        <v>0</v>
      </c>
    </row>
    <row r="63" spans="1:21" ht="16.5" thickBot="1">
      <c r="A63" s="2">
        <v>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79"/>
      <c r="S63" s="79"/>
      <c r="T63" s="12">
        <f t="shared" si="5"/>
        <v>0</v>
      </c>
      <c r="U63" s="13">
        <f t="shared" si="6"/>
        <v>0</v>
      </c>
    </row>
    <row r="64" spans="1:20" ht="19.5" thickBot="1">
      <c r="A64" s="2">
        <v>10</v>
      </c>
      <c r="B64" s="54">
        <f aca="true" t="shared" si="7" ref="B64:Q64">SUM(B55:B63)</f>
        <v>1</v>
      </c>
      <c r="C64" s="55">
        <f t="shared" si="7"/>
        <v>3</v>
      </c>
      <c r="D64" s="55">
        <f t="shared" si="7"/>
        <v>104</v>
      </c>
      <c r="E64" s="55">
        <f t="shared" si="7"/>
        <v>95</v>
      </c>
      <c r="F64" s="55">
        <f t="shared" si="7"/>
        <v>0</v>
      </c>
      <c r="G64" s="55">
        <f t="shared" si="7"/>
        <v>0</v>
      </c>
      <c r="H64" s="55">
        <f t="shared" si="7"/>
        <v>1</v>
      </c>
      <c r="I64" s="55">
        <f t="shared" si="7"/>
        <v>2</v>
      </c>
      <c r="J64" s="55">
        <f t="shared" si="7"/>
        <v>4</v>
      </c>
      <c r="K64" s="55">
        <f t="shared" si="7"/>
        <v>5</v>
      </c>
      <c r="L64" s="55">
        <f t="shared" si="7"/>
        <v>2</v>
      </c>
      <c r="M64" s="55">
        <f t="shared" si="7"/>
        <v>0</v>
      </c>
      <c r="N64" s="55">
        <f t="shared" si="7"/>
        <v>1</v>
      </c>
      <c r="O64" s="55">
        <f t="shared" si="7"/>
        <v>0</v>
      </c>
      <c r="P64" s="55">
        <f t="shared" si="7"/>
        <v>9</v>
      </c>
      <c r="Q64" s="55">
        <f t="shared" si="7"/>
        <v>6</v>
      </c>
      <c r="R64" s="80"/>
      <c r="S64" s="80"/>
      <c r="T64" s="4"/>
    </row>
    <row r="65" spans="1:3" ht="26.25" thickBot="1">
      <c r="A65" s="10" t="s">
        <v>29</v>
      </c>
      <c r="B65" s="53">
        <f>D49+F49+H49+J49+L49+N49+P49+R49+T49+V49+B64+D64+F64+H64+J64+L64+N64+P64</f>
        <v>155</v>
      </c>
      <c r="C65" s="53">
        <f>E49+G49+I49+K49+M49+O49+Q49+S49+U49+W49+C64+E64+G64+I64+K64+M64+O64+Q64</f>
        <v>137</v>
      </c>
    </row>
    <row r="66" spans="6:12" ht="15">
      <c r="F66" s="68" t="s">
        <v>54</v>
      </c>
      <c r="G66" s="68"/>
      <c r="H66" s="68"/>
      <c r="I66" s="68"/>
      <c r="J66" s="68"/>
      <c r="K66" s="68"/>
      <c r="L66" s="68"/>
    </row>
    <row r="67" spans="6:12" s="63" customFormat="1" ht="15">
      <c r="F67" s="64"/>
      <c r="G67" s="64"/>
      <c r="H67" s="64"/>
      <c r="I67" s="64"/>
      <c r="J67" s="64"/>
      <c r="K67" s="64"/>
      <c r="L67" s="64"/>
    </row>
    <row r="69" spans="1:23" ht="25.5">
      <c r="A69" s="71" t="s">
        <v>55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1:23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3"/>
      <c r="U70" s="63"/>
      <c r="V70" s="63"/>
      <c r="W70" s="63"/>
    </row>
    <row r="71" ht="8.25" customHeight="1"/>
    <row r="72" spans="1:13" ht="20.25" customHeight="1">
      <c r="A72" s="69" t="s">
        <v>53</v>
      </c>
      <c r="B72" s="70"/>
      <c r="C72" s="70"/>
      <c r="H72" s="61"/>
      <c r="I72" s="61"/>
      <c r="J72" s="61"/>
      <c r="K72" s="61"/>
      <c r="L72" s="60"/>
      <c r="M72" s="60"/>
    </row>
    <row r="73" spans="1:13" ht="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</sheetData>
  <sheetProtection/>
  <mergeCells count="54">
    <mergeCell ref="T54:U54"/>
    <mergeCell ref="R51:S52"/>
    <mergeCell ref="N22:O22"/>
    <mergeCell ref="R56:R64"/>
    <mergeCell ref="S56:S64"/>
    <mergeCell ref="N37:O37"/>
    <mergeCell ref="D36:W36"/>
    <mergeCell ref="T37:U37"/>
    <mergeCell ref="V37:W37"/>
    <mergeCell ref="R37:S37"/>
    <mergeCell ref="J22:K22"/>
    <mergeCell ref="L22:M22"/>
    <mergeCell ref="P52:Q52"/>
    <mergeCell ref="A1:P1"/>
    <mergeCell ref="P22:Q22"/>
    <mergeCell ref="A21:A24"/>
    <mergeCell ref="B21:Q21"/>
    <mergeCell ref="B22:C22"/>
    <mergeCell ref="D22:E22"/>
    <mergeCell ref="F22:G22"/>
    <mergeCell ref="H22:I22"/>
    <mergeCell ref="A2:A4"/>
    <mergeCell ref="B2:B4"/>
    <mergeCell ref="C2:D3"/>
    <mergeCell ref="E2:F3"/>
    <mergeCell ref="I3:J3"/>
    <mergeCell ref="K3:L3"/>
    <mergeCell ref="G2:H3"/>
    <mergeCell ref="M3:N3"/>
    <mergeCell ref="A36:A39"/>
    <mergeCell ref="B20:R20"/>
    <mergeCell ref="B18:L19"/>
    <mergeCell ref="D37:E37"/>
    <mergeCell ref="F37:G37"/>
    <mergeCell ref="H37:I37"/>
    <mergeCell ref="J37:K37"/>
    <mergeCell ref="L37:M37"/>
    <mergeCell ref="B36:C37"/>
    <mergeCell ref="F66:L66"/>
    <mergeCell ref="Q1:W1"/>
    <mergeCell ref="A72:C72"/>
    <mergeCell ref="A69:W69"/>
    <mergeCell ref="I2:P2"/>
    <mergeCell ref="O3:P3"/>
    <mergeCell ref="P37:Q37"/>
    <mergeCell ref="A51:A54"/>
    <mergeCell ref="B51:Q51"/>
    <mergeCell ref="B52:C52"/>
    <mergeCell ref="D52:E52"/>
    <mergeCell ref="F52:G52"/>
    <mergeCell ref="H52:I52"/>
    <mergeCell ref="J52:K52"/>
    <mergeCell ref="L52:M52"/>
    <mergeCell ref="N52:O52"/>
  </mergeCells>
  <printOptions/>
  <pageMargins left="0.5118110236220472" right="0.1968503937007874" top="0.7874015748031497" bottom="0.7874015748031497" header="0.31496062992125984" footer="0.31496062992125984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ШВГ</dc:creator>
  <cp:keywords/>
  <dc:description/>
  <cp:lastModifiedBy>Лида</cp:lastModifiedBy>
  <cp:lastPrinted>2021-01-04T07:09:31Z</cp:lastPrinted>
  <dcterms:created xsi:type="dcterms:W3CDTF">2016-11-17T12:23:18Z</dcterms:created>
  <dcterms:modified xsi:type="dcterms:W3CDTF">2021-01-06T10:26:15Z</dcterms:modified>
  <cp:category/>
  <cp:version/>
  <cp:contentType/>
  <cp:contentStatus/>
</cp:coreProperties>
</file>