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480" windowHeight="10740" activeTab="0"/>
  </bookViews>
  <sheets>
    <sheet name="звернення РДА, МВК" sheetId="1" r:id="rId1"/>
    <sheet name=" ОП РДА, МВК Всього" sheetId="2" r:id="rId2"/>
    <sheet name="Додаток 3" sheetId="3" r:id="rId3"/>
  </sheets>
  <definedNames>
    <definedName name="_xlnm.Print_Area" localSheetId="2">'Додаток 3'!$A$1:$O$15</definedName>
  </definedNames>
  <calcPr fullCalcOnLoad="1"/>
</workbook>
</file>

<file path=xl/sharedStrings.xml><?xml version="1.0" encoding="utf-8"?>
<sst xmlns="http://schemas.openxmlformats.org/spreadsheetml/2006/main" count="115" uniqueCount="64">
  <si>
    <t>Отримано, всього</t>
  </si>
  <si>
    <t>з них:</t>
  </si>
  <si>
    <t>підсумок по розгляду питань</t>
  </si>
  <si>
    <t>Отримано, всього 2011</t>
  </si>
  <si>
    <t xml:space="preserve">отримано з ОДА, всього </t>
  </si>
  <si>
    <t>у т.ч.через вищі органи влади</t>
  </si>
  <si>
    <t>отримано на особистому прийомі</t>
  </si>
  <si>
    <t>отримано поштою</t>
  </si>
  <si>
    <t>отримано звернень</t>
  </si>
  <si>
    <t>порушено питань</t>
  </si>
  <si>
    <t>вирішено позитивно</t>
  </si>
  <si>
    <t>звернень</t>
  </si>
  <si>
    <t xml:space="preserve"> питань</t>
  </si>
  <si>
    <t>відсоток</t>
  </si>
  <si>
    <t>Всього</t>
  </si>
  <si>
    <t>Кількість ОП</t>
  </si>
  <si>
    <t>заплановано</t>
  </si>
  <si>
    <t>проведено</t>
  </si>
  <si>
    <t>розглянуто звернень на особистому прийомі з виїздом за місцем проживання та роботи громадян</t>
  </si>
  <si>
    <t>розглянуто звернень на особистому прийомі - всього</t>
  </si>
  <si>
    <t>звернулось громадян</t>
  </si>
  <si>
    <t>вирішено позитивно питань</t>
  </si>
  <si>
    <t>Разом</t>
  </si>
  <si>
    <t>розглянуто звернень на особистому прийомі  в адмінприміщенні</t>
  </si>
  <si>
    <t>Виплачена матеріальна допомога</t>
  </si>
  <si>
    <t>Кількість громадян</t>
  </si>
  <si>
    <t>сума</t>
  </si>
  <si>
    <t>Кількість звернень на телефони «гарячих ліній»</t>
  </si>
  <si>
    <t>Додаток 3</t>
  </si>
  <si>
    <t>закінчився контроль у звітному періоді</t>
  </si>
  <si>
    <t>перебуває на розгляді</t>
  </si>
  <si>
    <t>Кількість питань, що задоволені</t>
  </si>
  <si>
    <t>Навести 2-3 приклади вирішення питань</t>
  </si>
  <si>
    <t>Переселенці</t>
  </si>
  <si>
    <t>Оприлюднення у ЗМІ</t>
  </si>
  <si>
    <t>Узагаль-нені відомості по роботі зі звер-неннями громадян</t>
  </si>
  <si>
    <t>всього</t>
  </si>
  <si>
    <t>Графіки ОП, телефони «гарячих ліній»</t>
  </si>
  <si>
    <t>Структурний підрозділ ОДА</t>
  </si>
  <si>
    <t>П.І.Б.  керівника структурного підрозділу ОДА, заступників</t>
  </si>
  <si>
    <t>особисто до керівника</t>
  </si>
  <si>
    <t>Кількість звернень, що надійшли електронною поштою</t>
  </si>
  <si>
    <t>Кількість звернень від зазначеної категорії громадян, у т.ч. на телефони  «гарячих ліній» та ДУ СОКЦ</t>
  </si>
  <si>
    <t>Вказати осіб, що притягувалися до відповідальності за неналежну роботу із зверненнями громадян (ПІП, посада, вид дисциплінар-ного стягнення)</t>
  </si>
  <si>
    <t>Військовослужбовці АТО та члени їх родин</t>
  </si>
  <si>
    <t>Щодо роботи зі зверненнями громадян, які вимушено переселилися з районів проведення АТО (Донецька, Луганська область), тимчасово окупованої території (АР Крим) та військовослужбовців, направлених до зони проведення АТО, і членів їх родин</t>
  </si>
  <si>
    <t>Попова О.І.</t>
  </si>
  <si>
    <t>Кучменко Е.В.</t>
  </si>
  <si>
    <t>Штика Ю.М.</t>
  </si>
  <si>
    <t xml:space="preserve">Директор Департаменту освіти і науки                                                              _______________         О.І.Попова                             </t>
  </si>
  <si>
    <t>Департамент освіти  і науки</t>
  </si>
  <si>
    <t>Бердник  36 22 37</t>
  </si>
  <si>
    <t>Департамент освіти і науки</t>
  </si>
  <si>
    <t xml:space="preserve">            Ю.М.Штика</t>
  </si>
  <si>
    <t xml:space="preserve">заступник директора Департаменту - начальник </t>
  </si>
  <si>
    <t xml:space="preserve">бухгалтерського обліку та фінансово-господарського </t>
  </si>
  <si>
    <t>забезпечення</t>
  </si>
  <si>
    <t xml:space="preserve">        Ю.М.Штика</t>
  </si>
  <si>
    <t xml:space="preserve">Директор Департаменту освіти і науки                                                                                                   О.І.Попова                             </t>
  </si>
  <si>
    <t>управління кадрово-правової роботи та документообігу,</t>
  </si>
  <si>
    <t>Дані про кількість та результативність розгляду звернень громадян, що надійшли до 
 Департаменту освіти і науки Сумської обласної державної адміністрації у 2016 році</t>
  </si>
  <si>
    <t xml:space="preserve">Моніторинг проведення особистого прийому громадян керівництвом Департаменту освіти і науки Сумської ОДА                         за 2016 рік 
</t>
  </si>
  <si>
    <t>Узагальнена інформація щодо роботи зі зверненнями громадян за 2016 рік</t>
  </si>
  <si>
    <t xml:space="preserve">Коритник О.М.                   (м. Суми). Щодо безкоштовного навчання в Сумському державному університеті. Переведено  на місце державного замовлення рішенням конкурсної комісії Міністерства освіти і науки України                                                               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</si>
</sst>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 ;\-#,##0\ "/>
    <numFmt numFmtId="186" formatCode="0.0%"/>
    <numFmt numFmtId="187" formatCode="mmm/yyyy"/>
    <numFmt numFmtId="188" formatCode="[$-422]d\ mmmm\ yyyy&quot; р.&quot;"/>
    <numFmt numFmtId="189" formatCode="dd\.mm\.yyyy;@"/>
    <numFmt numFmtId="190" formatCode="0.000"/>
    <numFmt numFmtId="191" formatCode="0.0000"/>
    <numFmt numFmtId="192" formatCode="0.0000000"/>
    <numFmt numFmtId="193" formatCode="0.000000"/>
    <numFmt numFmtId="194" formatCode="0.00000"/>
    <numFmt numFmtId="195" formatCode="0.00000000"/>
    <numFmt numFmtId="196" formatCode="0.0000000000"/>
    <numFmt numFmtId="197" formatCode="0.000000000"/>
    <numFmt numFmtId="198" formatCode="0.00000000000"/>
    <numFmt numFmtId="199" formatCode="0.0000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sz val="13"/>
      <color indexed="63"/>
      <name val="Arial"/>
      <family val="2"/>
    </font>
    <font>
      <sz val="14"/>
      <name val="Times New Roman"/>
      <family val="1"/>
    </font>
    <font>
      <sz val="16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4"/>
      <color indexed="9"/>
      <name val="Times New Roman"/>
      <family val="1"/>
    </font>
    <font>
      <sz val="10"/>
      <color indexed="9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6"/>
      <name val="Arial"/>
      <family val="2"/>
    </font>
    <font>
      <sz val="16"/>
      <color indexed="63"/>
      <name val="Arial"/>
      <family val="2"/>
    </font>
    <font>
      <sz val="16"/>
      <color indexed="9"/>
      <name val="Times New Roman"/>
      <family val="1"/>
    </font>
    <font>
      <sz val="16"/>
      <color indexed="9"/>
      <name val="Arial Cyr"/>
      <family val="0"/>
    </font>
    <font>
      <b/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84" fontId="24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0" fontId="32" fillId="0" borderId="0" xfId="53" applyNumberFormat="1" applyFont="1" applyFill="1" applyBorder="1" applyAlignment="1" applyProtection="1">
      <alignment vertical="top"/>
      <protection/>
    </xf>
    <xf numFmtId="0" fontId="29" fillId="0" borderId="0" xfId="0" applyFont="1" applyAlignment="1">
      <alignment horizontal="left"/>
    </xf>
    <xf numFmtId="1" fontId="0" fillId="6" borderId="17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 vertical="center" textRotation="90" wrapText="1"/>
    </xf>
    <xf numFmtId="0" fontId="0" fillId="6" borderId="15" xfId="0" applyFill="1" applyBorder="1" applyAlignment="1">
      <alignment horizontal="center" vertical="center" textRotation="90" wrapText="1"/>
    </xf>
    <xf numFmtId="0" fontId="0" fillId="6" borderId="13" xfId="0" applyFill="1" applyBorder="1" applyAlignment="1">
      <alignment horizontal="center" vertical="center" textRotation="90" wrapText="1"/>
    </xf>
    <xf numFmtId="0" fontId="23" fillId="6" borderId="19" xfId="0" applyFont="1" applyFill="1" applyBorder="1" applyAlignment="1">
      <alignment horizontal="center" vertical="center" textRotation="90" wrapText="1"/>
    </xf>
    <xf numFmtId="0" fontId="33" fillId="0" borderId="0" xfId="53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>
      <alignment horizontal="center" vertical="center" textRotation="90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1" fontId="0" fillId="6" borderId="22" xfId="0" applyNumberFormat="1" applyFill="1" applyBorder="1" applyAlignment="1">
      <alignment horizontal="center"/>
    </xf>
    <xf numFmtId="1" fontId="0" fillId="6" borderId="23" xfId="0" applyNumberForma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184" fontId="24" fillId="6" borderId="18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24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84" fontId="0" fillId="6" borderId="26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3" fillId="0" borderId="27" xfId="0" applyFont="1" applyFill="1" applyBorder="1" applyAlignment="1">
      <alignment horizontal="center" vertical="center" textRotation="90" wrapText="1"/>
    </xf>
    <xf numFmtId="0" fontId="25" fillId="0" borderId="20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0" fillId="6" borderId="15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4" fontId="0" fillId="6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0" fontId="24" fillId="6" borderId="15" xfId="0" applyFont="1" applyFill="1" applyBorder="1" applyAlignment="1">
      <alignment horizontal="center"/>
    </xf>
    <xf numFmtId="0" fontId="30" fillId="0" borderId="14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left" vertical="center" textRotation="90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" fontId="24" fillId="6" borderId="15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4" fillId="6" borderId="15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42" fillId="0" borderId="0" xfId="53" applyNumberFormat="1" applyFont="1" applyFill="1" applyBorder="1" applyAlignment="1" applyProtection="1">
      <alignment vertical="top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3" fillId="0" borderId="0" xfId="53" applyNumberFormat="1" applyFont="1" applyFill="1" applyBorder="1" applyAlignment="1" applyProtection="1">
      <alignment vertical="top"/>
      <protection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0" fillId="0" borderId="15" xfId="0" applyFont="1" applyBorder="1" applyAlignment="1">
      <alignment horizontal="left" vertical="top" wrapText="1"/>
    </xf>
    <xf numFmtId="0" fontId="25" fillId="0" borderId="12" xfId="0" applyFont="1" applyFill="1" applyBorder="1" applyAlignment="1">
      <alignment horizontal="center" vertical="center" textRotation="90" wrapText="1"/>
    </xf>
    <xf numFmtId="0" fontId="25" fillId="0" borderId="20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4" fillId="0" borderId="0" xfId="0" applyFont="1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30" fillId="0" borderId="46" xfId="0" applyFont="1" applyBorder="1" applyAlignment="1">
      <alignment horizontal="center" wrapText="1"/>
    </xf>
    <xf numFmtId="0" fontId="30" fillId="0" borderId="12" xfId="0" applyFont="1" applyBorder="1" applyAlignment="1">
      <alignment horizontal="center" vertical="top" wrapText="1"/>
    </xf>
    <xf numFmtId="0" fontId="30" fillId="0" borderId="47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center" vertical="top" wrapText="1"/>
    </xf>
    <xf numFmtId="0" fontId="30" fillId="0" borderId="49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0" fillId="0" borderId="50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 vertical="top" wrapText="1"/>
    </xf>
    <xf numFmtId="0" fontId="30" fillId="0" borderId="52" xfId="0" applyFont="1" applyBorder="1" applyAlignment="1">
      <alignment horizontal="center" vertical="top" wrapText="1"/>
    </xf>
    <xf numFmtId="0" fontId="30" fillId="0" borderId="53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4" fillId="0" borderId="0" xfId="0" applyFont="1" applyAlignment="1">
      <alignment/>
    </xf>
    <xf numFmtId="0" fontId="40" fillId="0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6F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238125</xdr:colOff>
      <xdr:row>0</xdr:row>
      <xdr:rowOff>28575</xdr:rowOff>
    </xdr:from>
    <xdr:to>
      <xdr:col>22</xdr:col>
      <xdr:colOff>419100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48900" y="28575"/>
          <a:ext cx="107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Додаток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371475</xdr:colOff>
      <xdr:row>0</xdr:row>
      <xdr:rowOff>0</xdr:rowOff>
    </xdr:from>
    <xdr:to>
      <xdr:col>22</xdr:col>
      <xdr:colOff>466725</xdr:colOff>
      <xdr:row>0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706100" y="0"/>
          <a:ext cx="1066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Додаток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654"/>
  <sheetViews>
    <sheetView tabSelected="1" view="pageBreakPreview" zoomScaleNormal="90" zoomScaleSheetLayoutView="100" workbookViewId="0" topLeftCell="A1">
      <selection activeCell="A1" sqref="A1:W1"/>
    </sheetView>
  </sheetViews>
  <sheetFormatPr defaultColWidth="9.00390625" defaultRowHeight="12.75"/>
  <cols>
    <col min="1" max="1" width="16.375" style="38" customWidth="1"/>
    <col min="2" max="3" width="5.875" style="38" customWidth="1"/>
    <col min="4" max="5" width="5.875" style="7" customWidth="1"/>
    <col min="6" max="15" width="5.875" style="38" customWidth="1"/>
    <col min="16" max="19" width="5.875" style="54" customWidth="1"/>
    <col min="20" max="20" width="9.25390625" style="38" customWidth="1"/>
    <col min="21" max="22" width="5.875" style="38" customWidth="1"/>
    <col min="23" max="23" width="8.25390625" style="38" customWidth="1"/>
    <col min="24" max="24" width="9.125" style="38" customWidth="1"/>
    <col min="25" max="25" width="0" style="38" hidden="1" customWidth="1"/>
    <col min="26" max="26" width="8.125" style="38" hidden="1" customWidth="1"/>
    <col min="27" max="28" width="0" style="38" hidden="1" customWidth="1"/>
    <col min="29" max="16384" width="9.125" style="38" customWidth="1"/>
  </cols>
  <sheetData>
    <row r="1" spans="1:23" ht="33.75" customHeight="1" thickBot="1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6" ht="12" customHeight="1">
      <c r="A2" s="113" t="s">
        <v>38</v>
      </c>
      <c r="B2" s="116" t="s">
        <v>0</v>
      </c>
      <c r="C2" s="117"/>
      <c r="D2" s="105" t="s">
        <v>1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  <c r="T2" s="116" t="s">
        <v>2</v>
      </c>
      <c r="U2" s="120"/>
      <c r="V2" s="117"/>
      <c r="W2" s="121"/>
      <c r="Y2" s="101" t="s">
        <v>3</v>
      </c>
      <c r="Z2" s="102"/>
    </row>
    <row r="3" spans="1:26" ht="31.5" customHeight="1">
      <c r="A3" s="114"/>
      <c r="B3" s="118"/>
      <c r="C3" s="119"/>
      <c r="D3" s="110" t="s">
        <v>4</v>
      </c>
      <c r="E3" s="107"/>
      <c r="F3" s="107"/>
      <c r="G3" s="107"/>
      <c r="H3" s="107" t="s">
        <v>5</v>
      </c>
      <c r="I3" s="107"/>
      <c r="J3" s="107"/>
      <c r="K3" s="107"/>
      <c r="L3" s="108" t="s">
        <v>6</v>
      </c>
      <c r="M3" s="109"/>
      <c r="N3" s="109"/>
      <c r="O3" s="110"/>
      <c r="P3" s="107" t="s">
        <v>7</v>
      </c>
      <c r="Q3" s="107"/>
      <c r="R3" s="107"/>
      <c r="S3" s="108"/>
      <c r="T3" s="118"/>
      <c r="U3" s="122"/>
      <c r="V3" s="119"/>
      <c r="W3" s="123"/>
      <c r="Y3" s="103"/>
      <c r="Z3" s="104"/>
    </row>
    <row r="4" spans="1:26" s="39" customFormat="1" ht="25.5" customHeight="1" thickBot="1">
      <c r="A4" s="114"/>
      <c r="B4" s="118"/>
      <c r="C4" s="119"/>
      <c r="D4" s="91" t="s">
        <v>8</v>
      </c>
      <c r="E4" s="91" t="s">
        <v>9</v>
      </c>
      <c r="F4" s="93" t="s">
        <v>10</v>
      </c>
      <c r="G4" s="93"/>
      <c r="H4" s="91" t="s">
        <v>8</v>
      </c>
      <c r="I4" s="91" t="s">
        <v>9</v>
      </c>
      <c r="J4" s="93" t="s">
        <v>10</v>
      </c>
      <c r="K4" s="93"/>
      <c r="L4" s="91" t="s">
        <v>8</v>
      </c>
      <c r="M4" s="91" t="s">
        <v>9</v>
      </c>
      <c r="N4" s="93" t="s">
        <v>10</v>
      </c>
      <c r="O4" s="93"/>
      <c r="P4" s="91" t="s">
        <v>8</v>
      </c>
      <c r="Q4" s="91" t="s">
        <v>9</v>
      </c>
      <c r="R4" s="93" t="s">
        <v>10</v>
      </c>
      <c r="S4" s="128"/>
      <c r="T4" s="124"/>
      <c r="U4" s="125"/>
      <c r="V4" s="126"/>
      <c r="W4" s="127"/>
      <c r="Y4" s="103"/>
      <c r="Z4" s="104"/>
    </row>
    <row r="5" spans="1:26" s="44" customFormat="1" ht="67.5" customHeight="1" thickBot="1">
      <c r="A5" s="115"/>
      <c r="B5" s="40" t="s">
        <v>11</v>
      </c>
      <c r="C5" s="25" t="s">
        <v>9</v>
      </c>
      <c r="D5" s="92"/>
      <c r="E5" s="92"/>
      <c r="F5" s="41" t="s">
        <v>12</v>
      </c>
      <c r="G5" s="25" t="s">
        <v>13</v>
      </c>
      <c r="H5" s="92"/>
      <c r="I5" s="92"/>
      <c r="J5" s="41" t="s">
        <v>12</v>
      </c>
      <c r="K5" s="25" t="s">
        <v>13</v>
      </c>
      <c r="L5" s="92"/>
      <c r="M5" s="92"/>
      <c r="N5" s="41" t="s">
        <v>12</v>
      </c>
      <c r="O5" s="25" t="s">
        <v>13</v>
      </c>
      <c r="P5" s="92"/>
      <c r="Q5" s="92"/>
      <c r="R5" s="41" t="s">
        <v>12</v>
      </c>
      <c r="S5" s="26" t="s">
        <v>13</v>
      </c>
      <c r="T5" s="42" t="s">
        <v>29</v>
      </c>
      <c r="U5" s="42" t="s">
        <v>30</v>
      </c>
      <c r="V5" s="43" t="s">
        <v>10</v>
      </c>
      <c r="W5" s="23" t="s">
        <v>13</v>
      </c>
      <c r="Y5" s="45" t="s">
        <v>11</v>
      </c>
      <c r="Z5" s="46" t="s">
        <v>9</v>
      </c>
    </row>
    <row r="6" spans="1:28" s="51" customFormat="1" ht="33.75" customHeight="1" thickBot="1">
      <c r="A6" s="69" t="s">
        <v>50</v>
      </c>
      <c r="B6" s="47">
        <f>D6+L6+P6</f>
        <v>208</v>
      </c>
      <c r="C6" s="48">
        <f>E6+M6+Q6</f>
        <v>235</v>
      </c>
      <c r="D6" s="30">
        <v>70</v>
      </c>
      <c r="E6" s="30">
        <v>89</v>
      </c>
      <c r="F6" s="49">
        <v>14</v>
      </c>
      <c r="G6" s="50">
        <f>(F6/E6)*100</f>
        <v>15.730337078651685</v>
      </c>
      <c r="H6" s="30">
        <v>11</v>
      </c>
      <c r="I6" s="30">
        <v>17</v>
      </c>
      <c r="J6" s="30">
        <v>1</v>
      </c>
      <c r="K6" s="50">
        <f>(J6/I6)*100</f>
        <v>5.88235294117647</v>
      </c>
      <c r="L6" s="30">
        <v>14</v>
      </c>
      <c r="M6" s="30">
        <v>18</v>
      </c>
      <c r="N6" s="30">
        <v>4</v>
      </c>
      <c r="O6" s="50">
        <f>(N6/M6)*100</f>
        <v>22.22222222222222</v>
      </c>
      <c r="P6" s="30">
        <v>124</v>
      </c>
      <c r="Q6" s="30">
        <v>128</v>
      </c>
      <c r="R6" s="30">
        <v>50</v>
      </c>
      <c r="S6" s="50">
        <f>(R6/Q6)*100</f>
        <v>39.0625</v>
      </c>
      <c r="T6" s="49">
        <v>232</v>
      </c>
      <c r="U6" s="49">
        <v>3</v>
      </c>
      <c r="V6" s="49">
        <v>68</v>
      </c>
      <c r="W6" s="31">
        <f>(V6/T6)*100</f>
        <v>29.310344827586203</v>
      </c>
      <c r="Y6" s="2">
        <v>4565</v>
      </c>
      <c r="Z6" s="3">
        <v>4712</v>
      </c>
      <c r="AA6" s="4">
        <f>B6-Y6</f>
        <v>-4357</v>
      </c>
      <c r="AB6" s="52">
        <f>C6-Z6</f>
        <v>-4477</v>
      </c>
    </row>
    <row r="7" spans="4:19" ht="28.5" customHeight="1">
      <c r="D7" s="38"/>
      <c r="E7" s="38"/>
      <c r="P7" s="38"/>
      <c r="Q7" s="38"/>
      <c r="R7" s="38"/>
      <c r="S7" s="38"/>
    </row>
    <row r="8" spans="1:22" ht="15" customHeight="1">
      <c r="A8" s="95" t="s">
        <v>49</v>
      </c>
      <c r="B8" s="95"/>
      <c r="C8" s="95"/>
      <c r="D8" s="95"/>
      <c r="E8" s="95"/>
      <c r="F8" s="95"/>
      <c r="G8" s="95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19" ht="15" customHeight="1">
      <c r="A9" s="15"/>
      <c r="B9" s="18"/>
      <c r="C9" s="17"/>
      <c r="D9" s="14"/>
      <c r="E9" s="14"/>
      <c r="F9" s="16"/>
      <c r="G9" s="24"/>
      <c r="P9" s="38"/>
      <c r="Q9" s="38"/>
      <c r="R9" s="38"/>
      <c r="S9" s="38"/>
    </row>
    <row r="10" spans="4:22" ht="15" customHeight="1"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3:22" ht="15" customHeight="1">
      <c r="C11" s="94" t="s">
        <v>53</v>
      </c>
      <c r="D11" s="99"/>
      <c r="E11" s="99"/>
      <c r="F11" s="99"/>
      <c r="G11" s="76"/>
      <c r="H11" s="76"/>
      <c r="I11" s="76"/>
      <c r="J11" s="100" t="s">
        <v>54</v>
      </c>
      <c r="K11" s="100"/>
      <c r="L11" s="100"/>
      <c r="M11" s="100"/>
      <c r="N11" s="100"/>
      <c r="O11" s="100"/>
      <c r="P11" s="100"/>
      <c r="Q11" s="99"/>
      <c r="R11" s="99"/>
      <c r="S11" s="99"/>
      <c r="T11" s="99"/>
      <c r="U11" s="70"/>
      <c r="V11" s="70"/>
    </row>
    <row r="12" spans="1:20" ht="15" customHeight="1">
      <c r="A12" s="53"/>
      <c r="C12" s="78"/>
      <c r="D12" s="78"/>
      <c r="E12" s="78"/>
      <c r="F12" s="78"/>
      <c r="G12" s="78"/>
      <c r="H12" s="78"/>
      <c r="I12" s="78"/>
      <c r="J12" s="94" t="s">
        <v>59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</row>
    <row r="13" spans="3:20" ht="15" customHeight="1">
      <c r="C13" s="78"/>
      <c r="D13" s="78"/>
      <c r="E13" s="78"/>
      <c r="F13" s="78"/>
      <c r="G13" s="78"/>
      <c r="H13" s="78"/>
      <c r="I13" s="78"/>
      <c r="J13" s="94" t="s">
        <v>55</v>
      </c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3:20" ht="15" customHeight="1">
      <c r="C14" s="78"/>
      <c r="D14" s="78"/>
      <c r="E14" s="78"/>
      <c r="F14" s="78"/>
      <c r="G14" s="78"/>
      <c r="H14" s="78"/>
      <c r="I14" s="78"/>
      <c r="J14" s="94" t="s">
        <v>56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4:19" ht="15" customHeight="1">
      <c r="D15" s="38"/>
      <c r="E15" s="38"/>
      <c r="P15" s="38"/>
      <c r="Q15" s="38"/>
      <c r="R15" s="38"/>
      <c r="S15" s="38"/>
    </row>
    <row r="16" spans="4:19" ht="15" customHeight="1">
      <c r="D16" s="38"/>
      <c r="E16" s="38"/>
      <c r="P16" s="38"/>
      <c r="Q16" s="38"/>
      <c r="R16" s="38"/>
      <c r="S16" s="38"/>
    </row>
    <row r="17" spans="4:19" ht="171" customHeight="1">
      <c r="D17" s="38"/>
      <c r="E17" s="38"/>
      <c r="P17" s="38"/>
      <c r="Q17" s="38"/>
      <c r="R17" s="38"/>
      <c r="S17" s="38"/>
    </row>
    <row r="18" spans="1:19" ht="15" customHeight="1">
      <c r="A18" s="111" t="s">
        <v>51</v>
      </c>
      <c r="B18" s="98"/>
      <c r="C18" s="98"/>
      <c r="D18" s="98"/>
      <c r="E18" s="98"/>
      <c r="P18" s="38"/>
      <c r="Q18" s="38"/>
      <c r="R18" s="38"/>
      <c r="S18" s="38"/>
    </row>
    <row r="19" spans="4:19" ht="15" customHeight="1">
      <c r="D19" s="38"/>
      <c r="E19" s="38"/>
      <c r="P19" s="38"/>
      <c r="Q19" s="38"/>
      <c r="R19" s="38"/>
      <c r="S19" s="38"/>
    </row>
    <row r="20" spans="4:19" ht="15" customHeight="1">
      <c r="D20" s="38"/>
      <c r="E20" s="38"/>
      <c r="P20" s="38"/>
      <c r="Q20" s="38"/>
      <c r="R20" s="38"/>
      <c r="S20" s="38"/>
    </row>
    <row r="21" spans="4:19" ht="15" customHeight="1">
      <c r="D21" s="38"/>
      <c r="E21" s="38"/>
      <c r="P21" s="38"/>
      <c r="Q21" s="38"/>
      <c r="R21" s="38"/>
      <c r="S21" s="38"/>
    </row>
    <row r="22" spans="4:19" ht="15" customHeight="1">
      <c r="D22" s="38"/>
      <c r="E22" s="38"/>
      <c r="P22" s="38"/>
      <c r="Q22" s="38"/>
      <c r="R22" s="38"/>
      <c r="S22" s="38"/>
    </row>
    <row r="23" spans="4:19" ht="15" customHeight="1">
      <c r="D23" s="38"/>
      <c r="E23" s="38"/>
      <c r="P23" s="38"/>
      <c r="Q23" s="38"/>
      <c r="R23" s="38"/>
      <c r="S23" s="38"/>
    </row>
    <row r="24" spans="4:19" ht="15" customHeight="1">
      <c r="D24" s="38"/>
      <c r="E24" s="38"/>
      <c r="P24" s="38"/>
      <c r="Q24" s="38"/>
      <c r="R24" s="38"/>
      <c r="S24" s="38"/>
    </row>
    <row r="25" spans="4:19" ht="15" customHeight="1">
      <c r="D25" s="38"/>
      <c r="E25" s="38"/>
      <c r="P25" s="38"/>
      <c r="Q25" s="38"/>
      <c r="R25" s="38"/>
      <c r="S25" s="38"/>
    </row>
    <row r="26" spans="4:19" ht="15" customHeight="1">
      <c r="D26" s="38"/>
      <c r="E26" s="38"/>
      <c r="P26" s="38"/>
      <c r="Q26" s="38"/>
      <c r="R26" s="38"/>
      <c r="S26" s="38"/>
    </row>
    <row r="27" spans="4:19" ht="15" customHeight="1">
      <c r="D27" s="38"/>
      <c r="E27" s="38"/>
      <c r="P27" s="38"/>
      <c r="Q27" s="38"/>
      <c r="R27" s="38"/>
      <c r="S27" s="38"/>
    </row>
    <row r="28" spans="4:19" ht="15" customHeight="1">
      <c r="D28" s="38"/>
      <c r="E28" s="38"/>
      <c r="P28" s="38"/>
      <c r="Q28" s="38"/>
      <c r="R28" s="38"/>
      <c r="S28" s="38"/>
    </row>
    <row r="29" spans="4:19" ht="15" customHeight="1">
      <c r="D29" s="38"/>
      <c r="E29" s="38"/>
      <c r="P29" s="38"/>
      <c r="Q29" s="38"/>
      <c r="R29" s="38"/>
      <c r="S29" s="38"/>
    </row>
    <row r="30" spans="4:19" ht="15" customHeight="1">
      <c r="D30" s="38"/>
      <c r="E30" s="38"/>
      <c r="P30" s="38"/>
      <c r="Q30" s="38"/>
      <c r="R30" s="38"/>
      <c r="S30" s="38"/>
    </row>
    <row r="31" spans="4:19" ht="15" customHeight="1">
      <c r="D31" s="38"/>
      <c r="E31" s="38"/>
      <c r="P31" s="38"/>
      <c r="Q31" s="38"/>
      <c r="R31" s="38"/>
      <c r="S31" s="38"/>
    </row>
    <row r="32" spans="4:19" ht="15" customHeight="1">
      <c r="D32" s="38"/>
      <c r="E32" s="38"/>
      <c r="P32" s="38"/>
      <c r="Q32" s="38"/>
      <c r="R32" s="38"/>
      <c r="S32" s="38"/>
    </row>
    <row r="33" spans="4:19" ht="15" customHeight="1">
      <c r="D33" s="38"/>
      <c r="E33" s="38"/>
      <c r="P33" s="38"/>
      <c r="Q33" s="38"/>
      <c r="R33" s="38"/>
      <c r="S33" s="38"/>
    </row>
    <row r="34" spans="18:19" ht="15" customHeight="1">
      <c r="R34" s="6"/>
      <c r="S34" s="6"/>
    </row>
    <row r="35" spans="18:19" ht="12.75">
      <c r="R35" s="6"/>
      <c r="S35" s="6"/>
    </row>
    <row r="36" spans="18:19" ht="12.75">
      <c r="R36" s="6"/>
      <c r="S36" s="6"/>
    </row>
    <row r="37" spans="18:19" ht="12.75">
      <c r="R37" s="6"/>
      <c r="S37" s="6"/>
    </row>
    <row r="38" spans="18:19" ht="12.75">
      <c r="R38" s="6"/>
      <c r="S38" s="6"/>
    </row>
    <row r="39" spans="18:19" ht="12.75">
      <c r="R39" s="6"/>
      <c r="S39" s="6"/>
    </row>
    <row r="40" spans="18:19" ht="12.75">
      <c r="R40" s="6"/>
      <c r="S40" s="6"/>
    </row>
    <row r="41" spans="18:19" ht="12.75">
      <c r="R41" s="6"/>
      <c r="S41" s="6"/>
    </row>
    <row r="42" spans="18:19" ht="12.75">
      <c r="R42" s="6"/>
      <c r="S42" s="6"/>
    </row>
    <row r="43" spans="18:19" ht="12.75">
      <c r="R43" s="6"/>
      <c r="S43" s="6"/>
    </row>
    <row r="44" spans="18:19" ht="12.75">
      <c r="R44" s="6"/>
      <c r="S44" s="6"/>
    </row>
    <row r="45" spans="18:19" ht="12.75">
      <c r="R45" s="6"/>
      <c r="S45" s="6"/>
    </row>
    <row r="46" spans="18:19" ht="12.75">
      <c r="R46" s="6"/>
      <c r="S46" s="6"/>
    </row>
    <row r="47" spans="18:19" ht="12.75">
      <c r="R47" s="6"/>
      <c r="S47" s="6"/>
    </row>
    <row r="48" spans="18:19" ht="12.75">
      <c r="R48" s="6"/>
      <c r="S48" s="6"/>
    </row>
    <row r="49" spans="18:19" ht="12.75">
      <c r="R49" s="6"/>
      <c r="S49" s="6"/>
    </row>
    <row r="50" spans="18:19" ht="12.75">
      <c r="R50" s="6"/>
      <c r="S50" s="6"/>
    </row>
    <row r="51" spans="18:19" ht="12.75">
      <c r="R51" s="6"/>
      <c r="S51" s="6"/>
    </row>
    <row r="52" spans="18:19" ht="12.75">
      <c r="R52" s="6"/>
      <c r="S52" s="6"/>
    </row>
    <row r="53" spans="18:19" ht="12.75">
      <c r="R53" s="6"/>
      <c r="S53" s="6"/>
    </row>
    <row r="54" spans="18:19" ht="12.75">
      <c r="R54" s="6"/>
      <c r="S54" s="6"/>
    </row>
    <row r="55" spans="18:19" ht="12.75">
      <c r="R55" s="6"/>
      <c r="S55" s="6"/>
    </row>
    <row r="56" spans="18:19" ht="12.75">
      <c r="R56" s="6"/>
      <c r="S56" s="6"/>
    </row>
    <row r="57" spans="18:19" ht="12.75">
      <c r="R57" s="6"/>
      <c r="S57" s="6"/>
    </row>
    <row r="58" spans="18:19" ht="12.75">
      <c r="R58" s="6"/>
      <c r="S58" s="6"/>
    </row>
    <row r="59" spans="18:19" ht="12.75">
      <c r="R59" s="6"/>
      <c r="S59" s="6"/>
    </row>
    <row r="60" spans="18:19" ht="12.75">
      <c r="R60" s="6"/>
      <c r="S60" s="6"/>
    </row>
    <row r="61" spans="18:19" ht="12.75">
      <c r="R61" s="6"/>
      <c r="S61" s="6"/>
    </row>
    <row r="62" spans="18:19" ht="12.75">
      <c r="R62" s="6"/>
      <c r="S62" s="6"/>
    </row>
    <row r="63" spans="18:19" ht="12.75">
      <c r="R63" s="6"/>
      <c r="S63" s="6"/>
    </row>
    <row r="64" spans="18:19" ht="12.75">
      <c r="R64" s="6"/>
      <c r="S64" s="6"/>
    </row>
    <row r="65" spans="18:19" ht="12.75">
      <c r="R65" s="6"/>
      <c r="S65" s="6"/>
    </row>
    <row r="66" spans="18:19" ht="12.75">
      <c r="R66" s="6"/>
      <c r="S66" s="6"/>
    </row>
    <row r="67" spans="18:19" ht="12.75">
      <c r="R67" s="6"/>
      <c r="S67" s="6"/>
    </row>
    <row r="68" spans="18:19" ht="12.75">
      <c r="R68" s="6"/>
      <c r="S68" s="6"/>
    </row>
    <row r="69" spans="18:19" ht="12.75">
      <c r="R69" s="6"/>
      <c r="S69" s="6"/>
    </row>
    <row r="70" spans="18:19" ht="12.75">
      <c r="R70" s="6"/>
      <c r="S70" s="6"/>
    </row>
    <row r="71" spans="18:19" ht="12.75">
      <c r="R71" s="6"/>
      <c r="S71" s="6"/>
    </row>
    <row r="72" spans="18:19" ht="12.75">
      <c r="R72" s="6"/>
      <c r="S72" s="6"/>
    </row>
    <row r="73" spans="18:19" ht="12.75">
      <c r="R73" s="6"/>
      <c r="S73" s="6"/>
    </row>
    <row r="74" spans="18:19" ht="12.75">
      <c r="R74" s="6"/>
      <c r="S74" s="6"/>
    </row>
    <row r="75" spans="18:19" ht="12.75">
      <c r="R75" s="6"/>
      <c r="S75" s="6"/>
    </row>
    <row r="76" spans="18:19" ht="12.75">
      <c r="R76" s="6"/>
      <c r="S76" s="6"/>
    </row>
    <row r="77" spans="18:19" ht="12.75">
      <c r="R77" s="6"/>
      <c r="S77" s="6"/>
    </row>
    <row r="78" spans="18:19" ht="12.75">
      <c r="R78" s="6"/>
      <c r="S78" s="6"/>
    </row>
    <row r="79" spans="18:19" ht="12.75">
      <c r="R79" s="6"/>
      <c r="S79" s="6"/>
    </row>
    <row r="80" spans="18:19" ht="12.75">
      <c r="R80" s="6"/>
      <c r="S80" s="6"/>
    </row>
    <row r="81" spans="18:19" ht="12.75">
      <c r="R81" s="6"/>
      <c r="S81" s="6"/>
    </row>
    <row r="82" spans="18:19" ht="12.75">
      <c r="R82" s="6"/>
      <c r="S82" s="6"/>
    </row>
    <row r="83" spans="18:19" ht="12.75">
      <c r="R83" s="6"/>
      <c r="S83" s="6"/>
    </row>
    <row r="84" spans="18:19" ht="12.75">
      <c r="R84" s="6"/>
      <c r="S84" s="6"/>
    </row>
    <row r="85" spans="18:19" ht="12.75">
      <c r="R85" s="6"/>
      <c r="S85" s="6"/>
    </row>
    <row r="86" spans="18:19" ht="12.75">
      <c r="R86" s="6"/>
      <c r="S86" s="6"/>
    </row>
    <row r="87" spans="18:19" ht="12.75">
      <c r="R87" s="6"/>
      <c r="S87" s="6"/>
    </row>
    <row r="88" spans="18:19" ht="12.75">
      <c r="R88" s="6"/>
      <c r="S88" s="6"/>
    </row>
    <row r="89" spans="18:19" ht="12.75">
      <c r="R89" s="6"/>
      <c r="S89" s="6"/>
    </row>
    <row r="90" spans="18:19" ht="12.75">
      <c r="R90" s="6"/>
      <c r="S90" s="6"/>
    </row>
    <row r="91" spans="18:19" ht="12.75">
      <c r="R91" s="6"/>
      <c r="S91" s="6"/>
    </row>
    <row r="92" spans="18:19" ht="12.75">
      <c r="R92" s="6"/>
      <c r="S92" s="6"/>
    </row>
    <row r="93" spans="18:19" ht="12.75">
      <c r="R93" s="6"/>
      <c r="S93" s="6"/>
    </row>
    <row r="94" spans="18:19" ht="12.75">
      <c r="R94" s="6"/>
      <c r="S94" s="6"/>
    </row>
    <row r="95" spans="18:19" ht="12.75">
      <c r="R95" s="6"/>
      <c r="S95" s="6"/>
    </row>
    <row r="96" spans="18:19" ht="12.75">
      <c r="R96" s="6"/>
      <c r="S96" s="6"/>
    </row>
    <row r="97" spans="18:19" ht="12.75">
      <c r="R97" s="6"/>
      <c r="S97" s="6"/>
    </row>
    <row r="98" spans="18:19" ht="12.75">
      <c r="R98" s="6"/>
      <c r="S98" s="6"/>
    </row>
    <row r="99" spans="18:19" ht="12.75">
      <c r="R99" s="6"/>
      <c r="S99" s="6"/>
    </row>
    <row r="100" spans="18:19" ht="12.75">
      <c r="R100" s="6"/>
      <c r="S100" s="6"/>
    </row>
    <row r="101" spans="18:19" ht="12.75">
      <c r="R101" s="6"/>
      <c r="S101" s="6"/>
    </row>
    <row r="102" spans="18:19" ht="12.75">
      <c r="R102" s="6"/>
      <c r="S102" s="6"/>
    </row>
    <row r="103" spans="18:19" ht="12.75">
      <c r="R103" s="6"/>
      <c r="S103" s="6"/>
    </row>
    <row r="104" spans="18:19" ht="12.75">
      <c r="R104" s="6"/>
      <c r="S104" s="6"/>
    </row>
    <row r="105" spans="18:19" ht="12.75">
      <c r="R105" s="6"/>
      <c r="S105" s="6"/>
    </row>
    <row r="106" spans="18:19" ht="12.75">
      <c r="R106" s="6"/>
      <c r="S106" s="6"/>
    </row>
    <row r="107" spans="18:19" ht="12.75">
      <c r="R107" s="6"/>
      <c r="S107" s="6"/>
    </row>
    <row r="108" spans="18:19" ht="12.75">
      <c r="R108" s="6"/>
      <c r="S108" s="6"/>
    </row>
    <row r="109" spans="18:19" ht="12.75">
      <c r="R109" s="6"/>
      <c r="S109" s="6"/>
    </row>
    <row r="110" spans="18:19" ht="12.75">
      <c r="R110" s="6"/>
      <c r="S110" s="6"/>
    </row>
    <row r="111" spans="18:19" ht="12.75">
      <c r="R111" s="6"/>
      <c r="S111" s="6"/>
    </row>
    <row r="112" spans="18:19" ht="12.75">
      <c r="R112" s="6"/>
      <c r="S112" s="6"/>
    </row>
    <row r="113" spans="18:19" ht="12.75">
      <c r="R113" s="6"/>
      <c r="S113" s="6"/>
    </row>
    <row r="114" spans="18:19" ht="12.75">
      <c r="R114" s="6"/>
      <c r="S114" s="6"/>
    </row>
    <row r="115" spans="18:19" ht="12.75">
      <c r="R115" s="6"/>
      <c r="S115" s="6"/>
    </row>
    <row r="116" spans="18:19" ht="12.75">
      <c r="R116" s="6"/>
      <c r="S116" s="6"/>
    </row>
    <row r="117" spans="18:19" ht="12.75">
      <c r="R117" s="6"/>
      <c r="S117" s="6"/>
    </row>
    <row r="118" spans="18:19" ht="12.75">
      <c r="R118" s="6"/>
      <c r="S118" s="6"/>
    </row>
    <row r="119" spans="18:19" ht="12.75">
      <c r="R119" s="6"/>
      <c r="S119" s="6"/>
    </row>
    <row r="120" spans="18:19" ht="12.75">
      <c r="R120" s="6"/>
      <c r="S120" s="6"/>
    </row>
    <row r="121" spans="18:19" ht="12.75">
      <c r="R121" s="6"/>
      <c r="S121" s="6"/>
    </row>
    <row r="122" spans="18:19" ht="12.75">
      <c r="R122" s="6"/>
      <c r="S122" s="6"/>
    </row>
    <row r="123" spans="18:19" ht="12.75">
      <c r="R123" s="6"/>
      <c r="S123" s="6"/>
    </row>
    <row r="124" spans="18:19" ht="12.75">
      <c r="R124" s="6"/>
      <c r="S124" s="6"/>
    </row>
    <row r="125" spans="18:19" ht="12.75">
      <c r="R125" s="6"/>
      <c r="S125" s="6"/>
    </row>
    <row r="126" spans="18:19" ht="12.75">
      <c r="R126" s="6"/>
      <c r="S126" s="6"/>
    </row>
    <row r="127" spans="18:19" ht="12.75">
      <c r="R127" s="6"/>
      <c r="S127" s="6"/>
    </row>
    <row r="128" spans="18:19" ht="12.75">
      <c r="R128" s="6"/>
      <c r="S128" s="6"/>
    </row>
    <row r="129" spans="18:19" ht="12.75">
      <c r="R129" s="6"/>
      <c r="S129" s="6"/>
    </row>
    <row r="130" spans="18:19" ht="12.75">
      <c r="R130" s="6"/>
      <c r="S130" s="6"/>
    </row>
    <row r="131" spans="18:19" ht="12.75">
      <c r="R131" s="6"/>
      <c r="S131" s="6"/>
    </row>
    <row r="132" spans="18:19" ht="12.75">
      <c r="R132" s="6"/>
      <c r="S132" s="6"/>
    </row>
    <row r="133" spans="18:19" ht="12.75">
      <c r="R133" s="6"/>
      <c r="S133" s="6"/>
    </row>
    <row r="134" spans="18:19" ht="12.75">
      <c r="R134" s="6"/>
      <c r="S134" s="6"/>
    </row>
    <row r="135" spans="18:19" ht="12.75">
      <c r="R135" s="6"/>
      <c r="S135" s="6"/>
    </row>
    <row r="136" spans="18:19" ht="12.75">
      <c r="R136" s="6"/>
      <c r="S136" s="6"/>
    </row>
    <row r="137" spans="18:19" ht="12.75">
      <c r="R137" s="6"/>
      <c r="S137" s="6"/>
    </row>
    <row r="138" spans="18:19" ht="12.75">
      <c r="R138" s="6"/>
      <c r="S138" s="6"/>
    </row>
    <row r="139" spans="18:19" ht="12.75">
      <c r="R139" s="6"/>
      <c r="S139" s="6"/>
    </row>
    <row r="140" spans="18:19" ht="12.75">
      <c r="R140" s="6"/>
      <c r="S140" s="6"/>
    </row>
    <row r="141" spans="18:19" ht="12.75">
      <c r="R141" s="6"/>
      <c r="S141" s="6"/>
    </row>
    <row r="142" spans="18:19" ht="12.75">
      <c r="R142" s="6"/>
      <c r="S142" s="6"/>
    </row>
    <row r="143" spans="18:19" ht="12.75">
      <c r="R143" s="6"/>
      <c r="S143" s="6"/>
    </row>
    <row r="144" spans="18:19" ht="12.75">
      <c r="R144" s="6"/>
      <c r="S144" s="6"/>
    </row>
    <row r="145" spans="18:19" ht="12.75">
      <c r="R145" s="6"/>
      <c r="S145" s="6"/>
    </row>
    <row r="146" spans="18:19" ht="12.75">
      <c r="R146" s="6"/>
      <c r="S146" s="6"/>
    </row>
    <row r="147" spans="18:19" ht="12.75">
      <c r="R147" s="6"/>
      <c r="S147" s="6"/>
    </row>
    <row r="148" spans="18:19" ht="12.75">
      <c r="R148" s="6"/>
      <c r="S148" s="6"/>
    </row>
    <row r="149" spans="18:19" ht="12.75">
      <c r="R149" s="6"/>
      <c r="S149" s="6"/>
    </row>
    <row r="150" spans="18:19" ht="12.75">
      <c r="R150" s="6"/>
      <c r="S150" s="6"/>
    </row>
    <row r="151" spans="18:19" ht="12.75">
      <c r="R151" s="6"/>
      <c r="S151" s="6"/>
    </row>
    <row r="152" spans="18:19" ht="12.75">
      <c r="R152" s="6"/>
      <c r="S152" s="6"/>
    </row>
    <row r="153" spans="18:19" ht="12.75">
      <c r="R153" s="6"/>
      <c r="S153" s="6"/>
    </row>
    <row r="154" spans="18:19" ht="12.75">
      <c r="R154" s="6"/>
      <c r="S154" s="6"/>
    </row>
    <row r="155" spans="18:19" ht="12.75">
      <c r="R155" s="6"/>
      <c r="S155" s="6"/>
    </row>
    <row r="156" spans="18:19" ht="12.75">
      <c r="R156" s="6"/>
      <c r="S156" s="6"/>
    </row>
    <row r="157" spans="18:19" ht="12.75">
      <c r="R157" s="6"/>
      <c r="S157" s="6"/>
    </row>
    <row r="158" spans="18:19" ht="12.75">
      <c r="R158" s="6"/>
      <c r="S158" s="6"/>
    </row>
    <row r="159" spans="18:19" ht="12.75">
      <c r="R159" s="6"/>
      <c r="S159" s="6"/>
    </row>
    <row r="160" spans="18:19" ht="12.75">
      <c r="R160" s="6"/>
      <c r="S160" s="6"/>
    </row>
    <row r="161" spans="18:19" ht="12.75">
      <c r="R161" s="6"/>
      <c r="S161" s="6"/>
    </row>
    <row r="162" spans="18:19" ht="12.75">
      <c r="R162" s="6"/>
      <c r="S162" s="6"/>
    </row>
    <row r="163" spans="18:19" ht="12.75">
      <c r="R163" s="6"/>
      <c r="S163" s="6"/>
    </row>
    <row r="164" spans="18:19" ht="12.75">
      <c r="R164" s="6"/>
      <c r="S164" s="6"/>
    </row>
    <row r="165" spans="18:19" ht="12.75">
      <c r="R165" s="6"/>
      <c r="S165" s="6"/>
    </row>
    <row r="166" spans="18:19" ht="12.75">
      <c r="R166" s="6"/>
      <c r="S166" s="6"/>
    </row>
    <row r="167" spans="18:19" ht="12.75">
      <c r="R167" s="6"/>
      <c r="S167" s="6"/>
    </row>
    <row r="168" spans="18:19" ht="12.75">
      <c r="R168" s="6"/>
      <c r="S168" s="6"/>
    </row>
    <row r="169" spans="18:19" ht="12.75">
      <c r="R169" s="6"/>
      <c r="S169" s="6"/>
    </row>
    <row r="170" spans="18:19" ht="12.75">
      <c r="R170" s="6"/>
      <c r="S170" s="6"/>
    </row>
    <row r="171" spans="18:19" ht="12.75">
      <c r="R171" s="6"/>
      <c r="S171" s="6"/>
    </row>
    <row r="172" spans="18:19" ht="12.75">
      <c r="R172" s="6"/>
      <c r="S172" s="6"/>
    </row>
    <row r="173" spans="18:19" ht="12.75">
      <c r="R173" s="6"/>
      <c r="S173" s="6"/>
    </row>
    <row r="174" spans="18:19" ht="12.75">
      <c r="R174" s="6"/>
      <c r="S174" s="6"/>
    </row>
    <row r="175" spans="18:19" ht="12.75">
      <c r="R175" s="6"/>
      <c r="S175" s="6"/>
    </row>
    <row r="176" spans="18:19" ht="12.75">
      <c r="R176" s="6"/>
      <c r="S176" s="6"/>
    </row>
    <row r="177" spans="18:19" ht="12.75">
      <c r="R177" s="6"/>
      <c r="S177" s="6"/>
    </row>
    <row r="178" spans="18:19" ht="12.75">
      <c r="R178" s="6"/>
      <c r="S178" s="6"/>
    </row>
    <row r="179" spans="18:19" ht="12.75">
      <c r="R179" s="6"/>
      <c r="S179" s="6"/>
    </row>
    <row r="180" spans="18:19" ht="12.75">
      <c r="R180" s="6"/>
      <c r="S180" s="6"/>
    </row>
    <row r="181" spans="18:19" ht="12.75">
      <c r="R181" s="6"/>
      <c r="S181" s="6"/>
    </row>
    <row r="182" spans="18:19" ht="12.75">
      <c r="R182" s="6"/>
      <c r="S182" s="6"/>
    </row>
    <row r="183" spans="18:19" ht="12.75">
      <c r="R183" s="6"/>
      <c r="S183" s="6"/>
    </row>
    <row r="184" spans="18:19" ht="12.75">
      <c r="R184" s="6"/>
      <c r="S184" s="6"/>
    </row>
    <row r="185" spans="18:19" ht="12.75">
      <c r="R185" s="6"/>
      <c r="S185" s="6"/>
    </row>
    <row r="186" spans="18:19" ht="12.75">
      <c r="R186" s="6"/>
      <c r="S186" s="6"/>
    </row>
    <row r="187" spans="18:19" ht="12.75">
      <c r="R187" s="6"/>
      <c r="S187" s="6"/>
    </row>
    <row r="188" spans="18:19" ht="12.75">
      <c r="R188" s="6"/>
      <c r="S188" s="6"/>
    </row>
    <row r="189" spans="18:19" ht="12.75">
      <c r="R189" s="6"/>
      <c r="S189" s="6"/>
    </row>
    <row r="190" spans="18:19" ht="12.75">
      <c r="R190" s="6"/>
      <c r="S190" s="6"/>
    </row>
    <row r="191" spans="18:19" ht="12.75">
      <c r="R191" s="6"/>
      <c r="S191" s="6"/>
    </row>
    <row r="192" spans="18:19" ht="12.75">
      <c r="R192" s="6"/>
      <c r="S192" s="6"/>
    </row>
    <row r="193" spans="18:19" ht="12.75">
      <c r="R193" s="6"/>
      <c r="S193" s="6"/>
    </row>
    <row r="194" spans="18:19" ht="12.75">
      <c r="R194" s="6"/>
      <c r="S194" s="6"/>
    </row>
    <row r="195" spans="18:19" ht="12.75">
      <c r="R195" s="6"/>
      <c r="S195" s="6"/>
    </row>
    <row r="196" spans="18:19" ht="12.75">
      <c r="R196" s="6"/>
      <c r="S196" s="6"/>
    </row>
    <row r="197" spans="18:19" ht="12.75">
      <c r="R197" s="6"/>
      <c r="S197" s="6"/>
    </row>
    <row r="198" spans="18:19" ht="12.75">
      <c r="R198" s="6"/>
      <c r="S198" s="6"/>
    </row>
    <row r="199" spans="18:19" ht="12.75">
      <c r="R199" s="6"/>
      <c r="S199" s="6"/>
    </row>
    <row r="200" spans="18:19" ht="12.75">
      <c r="R200" s="6"/>
      <c r="S200" s="6"/>
    </row>
    <row r="201" spans="18:19" ht="12.75">
      <c r="R201" s="6"/>
      <c r="S201" s="6"/>
    </row>
    <row r="202" spans="18:19" ht="12.75">
      <c r="R202" s="6"/>
      <c r="S202" s="6"/>
    </row>
    <row r="203" spans="18:19" ht="12.75">
      <c r="R203" s="6"/>
      <c r="S203" s="6"/>
    </row>
    <row r="204" spans="18:19" ht="12.75">
      <c r="R204" s="6"/>
      <c r="S204" s="6"/>
    </row>
    <row r="205" spans="18:19" ht="12.75">
      <c r="R205" s="6"/>
      <c r="S205" s="6"/>
    </row>
    <row r="206" spans="18:19" ht="12.75">
      <c r="R206" s="6"/>
      <c r="S206" s="6"/>
    </row>
    <row r="207" spans="18:19" ht="12.75">
      <c r="R207" s="6"/>
      <c r="S207" s="6"/>
    </row>
    <row r="208" spans="18:19" ht="12.75">
      <c r="R208" s="6"/>
      <c r="S208" s="6"/>
    </row>
    <row r="209" spans="18:19" ht="12.75">
      <c r="R209" s="6"/>
      <c r="S209" s="6"/>
    </row>
    <row r="210" spans="18:19" ht="12.75">
      <c r="R210" s="6"/>
      <c r="S210" s="6"/>
    </row>
    <row r="211" spans="18:19" ht="12.75">
      <c r="R211" s="6"/>
      <c r="S211" s="6"/>
    </row>
    <row r="212" spans="18:19" ht="12.75">
      <c r="R212" s="6"/>
      <c r="S212" s="6"/>
    </row>
    <row r="213" spans="18:19" ht="12.75">
      <c r="R213" s="6"/>
      <c r="S213" s="6"/>
    </row>
    <row r="214" spans="18:19" ht="12.75">
      <c r="R214" s="6"/>
      <c r="S214" s="6"/>
    </row>
    <row r="215" spans="18:19" ht="12.75">
      <c r="R215" s="6"/>
      <c r="S215" s="6"/>
    </row>
    <row r="216" spans="18:19" ht="12.75">
      <c r="R216" s="6"/>
      <c r="S216" s="6"/>
    </row>
    <row r="217" spans="18:19" ht="12.75">
      <c r="R217" s="6"/>
      <c r="S217" s="6"/>
    </row>
    <row r="218" spans="18:19" ht="12.75">
      <c r="R218" s="6"/>
      <c r="S218" s="6"/>
    </row>
    <row r="219" spans="18:19" ht="12.75">
      <c r="R219" s="6"/>
      <c r="S219" s="6"/>
    </row>
    <row r="220" spans="18:19" ht="12.75">
      <c r="R220" s="6"/>
      <c r="S220" s="6"/>
    </row>
    <row r="221" spans="18:19" ht="12.75">
      <c r="R221" s="6"/>
      <c r="S221" s="6"/>
    </row>
    <row r="222" spans="18:19" ht="12.75">
      <c r="R222" s="6"/>
      <c r="S222" s="6"/>
    </row>
    <row r="223" spans="18:19" ht="12.75">
      <c r="R223" s="6"/>
      <c r="S223" s="6"/>
    </row>
    <row r="224" spans="18:19" ht="12.75">
      <c r="R224" s="6"/>
      <c r="S224" s="6"/>
    </row>
    <row r="225" spans="18:19" ht="12.75">
      <c r="R225" s="6"/>
      <c r="S225" s="6"/>
    </row>
    <row r="226" spans="18:19" ht="12.75">
      <c r="R226" s="6"/>
      <c r="S226" s="6"/>
    </row>
    <row r="227" spans="18:19" ht="12.75">
      <c r="R227" s="6"/>
      <c r="S227" s="6"/>
    </row>
    <row r="228" spans="18:19" ht="12.75">
      <c r="R228" s="6"/>
      <c r="S228" s="6"/>
    </row>
    <row r="229" spans="18:19" ht="12.75">
      <c r="R229" s="6"/>
      <c r="S229" s="6"/>
    </row>
    <row r="230" spans="18:19" ht="12.75">
      <c r="R230" s="6"/>
      <c r="S230" s="6"/>
    </row>
    <row r="231" spans="18:19" ht="12.75">
      <c r="R231" s="6"/>
      <c r="S231" s="6"/>
    </row>
    <row r="232" spans="18:19" ht="12.75">
      <c r="R232" s="6"/>
      <c r="S232" s="6"/>
    </row>
    <row r="233" spans="18:19" ht="12.75">
      <c r="R233" s="6"/>
      <c r="S233" s="6"/>
    </row>
    <row r="234" spans="18:19" ht="12.75">
      <c r="R234" s="6"/>
      <c r="S234" s="6"/>
    </row>
    <row r="235" spans="18:19" ht="12.75">
      <c r="R235" s="6"/>
      <c r="S235" s="6"/>
    </row>
    <row r="236" spans="18:19" ht="12.75">
      <c r="R236" s="6"/>
      <c r="S236" s="6"/>
    </row>
    <row r="237" spans="18:19" ht="12.75">
      <c r="R237" s="6"/>
      <c r="S237" s="6"/>
    </row>
    <row r="238" spans="18:19" ht="12.75">
      <c r="R238" s="6"/>
      <c r="S238" s="6"/>
    </row>
    <row r="239" spans="18:19" ht="12.75">
      <c r="R239" s="6"/>
      <c r="S239" s="6"/>
    </row>
    <row r="240" spans="18:19" ht="12.75">
      <c r="R240" s="6"/>
      <c r="S240" s="6"/>
    </row>
    <row r="241" spans="18:19" ht="12.75">
      <c r="R241" s="6"/>
      <c r="S241" s="6"/>
    </row>
    <row r="242" spans="18:19" ht="12.75">
      <c r="R242" s="6"/>
      <c r="S242" s="6"/>
    </row>
    <row r="243" spans="18:19" ht="12.75">
      <c r="R243" s="6"/>
      <c r="S243" s="6"/>
    </row>
    <row r="244" spans="18:19" ht="12.75">
      <c r="R244" s="6"/>
      <c r="S244" s="6"/>
    </row>
    <row r="245" spans="18:19" ht="12.75">
      <c r="R245" s="6"/>
      <c r="S245" s="6"/>
    </row>
    <row r="246" spans="18:19" ht="12.75">
      <c r="R246" s="6"/>
      <c r="S246" s="6"/>
    </row>
    <row r="247" spans="18:19" ht="12.75">
      <c r="R247" s="6"/>
      <c r="S247" s="6"/>
    </row>
    <row r="248" spans="18:19" ht="12.75">
      <c r="R248" s="6"/>
      <c r="S248" s="6"/>
    </row>
    <row r="249" spans="18:19" ht="12.75">
      <c r="R249" s="6"/>
      <c r="S249" s="6"/>
    </row>
    <row r="250" spans="18:19" ht="12.75">
      <c r="R250" s="6"/>
      <c r="S250" s="6"/>
    </row>
    <row r="251" spans="18:19" ht="12.75">
      <c r="R251" s="6"/>
      <c r="S251" s="6"/>
    </row>
    <row r="252" spans="18:19" ht="12.75">
      <c r="R252" s="6"/>
      <c r="S252" s="6"/>
    </row>
    <row r="253" spans="18:19" ht="12.75">
      <c r="R253" s="6"/>
      <c r="S253" s="6"/>
    </row>
    <row r="254" spans="18:19" ht="12.75">
      <c r="R254" s="6"/>
      <c r="S254" s="6"/>
    </row>
    <row r="255" spans="18:19" ht="12.75">
      <c r="R255" s="6"/>
      <c r="S255" s="6"/>
    </row>
    <row r="256" spans="18:19" ht="12.75">
      <c r="R256" s="6"/>
      <c r="S256" s="6"/>
    </row>
    <row r="257" spans="18:19" ht="12.75">
      <c r="R257" s="6"/>
      <c r="S257" s="6"/>
    </row>
    <row r="258" spans="18:19" ht="12.75">
      <c r="R258" s="6"/>
      <c r="S258" s="6"/>
    </row>
    <row r="259" spans="18:19" ht="12.75">
      <c r="R259" s="6"/>
      <c r="S259" s="6"/>
    </row>
    <row r="260" spans="18:19" ht="12.75">
      <c r="R260" s="6"/>
      <c r="S260" s="6"/>
    </row>
    <row r="261" spans="18:19" ht="12.75">
      <c r="R261" s="6"/>
      <c r="S261" s="6"/>
    </row>
    <row r="262" spans="18:19" ht="12.75">
      <c r="R262" s="6"/>
      <c r="S262" s="6"/>
    </row>
    <row r="263" spans="18:19" ht="12.75">
      <c r="R263" s="6"/>
      <c r="S263" s="6"/>
    </row>
    <row r="264" spans="18:19" ht="12.75">
      <c r="R264" s="6"/>
      <c r="S264" s="6"/>
    </row>
    <row r="265" spans="18:19" ht="12.75">
      <c r="R265" s="6"/>
      <c r="S265" s="6"/>
    </row>
    <row r="266" spans="18:19" ht="12.75">
      <c r="R266" s="6"/>
      <c r="S266" s="6"/>
    </row>
    <row r="267" spans="18:19" ht="12.75">
      <c r="R267" s="6"/>
      <c r="S267" s="6"/>
    </row>
    <row r="268" spans="18:19" ht="12.75">
      <c r="R268" s="6"/>
      <c r="S268" s="6"/>
    </row>
    <row r="269" spans="18:19" ht="12.75">
      <c r="R269" s="6"/>
      <c r="S269" s="6"/>
    </row>
    <row r="270" spans="18:19" ht="12.75">
      <c r="R270" s="6"/>
      <c r="S270" s="6"/>
    </row>
    <row r="271" spans="18:19" ht="12.75">
      <c r="R271" s="6"/>
      <c r="S271" s="6"/>
    </row>
    <row r="272" spans="18:19" ht="12.75">
      <c r="R272" s="6"/>
      <c r="S272" s="6"/>
    </row>
    <row r="273" spans="18:19" ht="12.75">
      <c r="R273" s="6"/>
      <c r="S273" s="6"/>
    </row>
    <row r="274" spans="18:19" ht="12.75">
      <c r="R274" s="6"/>
      <c r="S274" s="6"/>
    </row>
    <row r="275" spans="18:19" ht="12.75">
      <c r="R275" s="6"/>
      <c r="S275" s="6"/>
    </row>
    <row r="276" spans="18:19" ht="12.75">
      <c r="R276" s="6"/>
      <c r="S276" s="6"/>
    </row>
    <row r="277" spans="18:19" ht="12.75">
      <c r="R277" s="6"/>
      <c r="S277" s="6"/>
    </row>
    <row r="278" spans="18:19" ht="12.75">
      <c r="R278" s="6"/>
      <c r="S278" s="6"/>
    </row>
    <row r="279" spans="18:19" ht="12.75">
      <c r="R279" s="6"/>
      <c r="S279" s="6"/>
    </row>
    <row r="280" spans="18:19" ht="12.75">
      <c r="R280" s="6"/>
      <c r="S280" s="6"/>
    </row>
    <row r="281" spans="18:19" ht="12.75">
      <c r="R281" s="6"/>
      <c r="S281" s="6"/>
    </row>
    <row r="282" spans="18:19" ht="12.75">
      <c r="R282" s="6"/>
      <c r="S282" s="6"/>
    </row>
    <row r="283" spans="18:19" ht="12.75">
      <c r="R283" s="6"/>
      <c r="S283" s="6"/>
    </row>
    <row r="284" spans="18:19" ht="12.75">
      <c r="R284" s="6"/>
      <c r="S284" s="6"/>
    </row>
    <row r="285" spans="18:19" ht="12.75">
      <c r="R285" s="6"/>
      <c r="S285" s="6"/>
    </row>
    <row r="286" spans="18:19" ht="12.75">
      <c r="R286" s="6"/>
      <c r="S286" s="6"/>
    </row>
    <row r="287" spans="18:19" ht="12.75">
      <c r="R287" s="6"/>
      <c r="S287" s="6"/>
    </row>
    <row r="288" spans="18:19" ht="12.75">
      <c r="R288" s="6"/>
      <c r="S288" s="6"/>
    </row>
    <row r="289" spans="18:19" ht="12.75">
      <c r="R289" s="6"/>
      <c r="S289" s="6"/>
    </row>
    <row r="290" spans="18:19" ht="12.75">
      <c r="R290" s="6"/>
      <c r="S290" s="6"/>
    </row>
    <row r="291" spans="18:19" ht="12.75">
      <c r="R291" s="6"/>
      <c r="S291" s="6"/>
    </row>
    <row r="292" spans="18:19" ht="12.75">
      <c r="R292" s="6"/>
      <c r="S292" s="6"/>
    </row>
    <row r="293" spans="18:19" ht="12.75">
      <c r="R293" s="6"/>
      <c r="S293" s="6"/>
    </row>
    <row r="294" spans="18:19" ht="12.75">
      <c r="R294" s="6"/>
      <c r="S294" s="6"/>
    </row>
    <row r="295" spans="18:19" ht="12.75">
      <c r="R295" s="6"/>
      <c r="S295" s="6"/>
    </row>
    <row r="296" spans="18:19" ht="12.75">
      <c r="R296" s="6"/>
      <c r="S296" s="6"/>
    </row>
    <row r="297" spans="18:19" ht="12.75">
      <c r="R297" s="6"/>
      <c r="S297" s="6"/>
    </row>
    <row r="298" spans="18:19" ht="12.75">
      <c r="R298" s="6"/>
      <c r="S298" s="6"/>
    </row>
    <row r="299" spans="18:19" ht="12.75">
      <c r="R299" s="6"/>
      <c r="S299" s="6"/>
    </row>
    <row r="300" spans="18:19" ht="12.75">
      <c r="R300" s="6"/>
      <c r="S300" s="6"/>
    </row>
    <row r="301" spans="18:19" ht="12.75">
      <c r="R301" s="6"/>
      <c r="S301" s="6"/>
    </row>
    <row r="302" spans="18:19" ht="12.75">
      <c r="R302" s="6"/>
      <c r="S302" s="6"/>
    </row>
    <row r="303" spans="18:19" ht="12.75">
      <c r="R303" s="6"/>
      <c r="S303" s="6"/>
    </row>
    <row r="304" spans="18:19" ht="12.75">
      <c r="R304" s="6"/>
      <c r="S304" s="6"/>
    </row>
    <row r="305" spans="18:19" ht="12.75">
      <c r="R305" s="6"/>
      <c r="S305" s="6"/>
    </row>
    <row r="306" spans="18:19" ht="12.75">
      <c r="R306" s="6"/>
      <c r="S306" s="6"/>
    </row>
    <row r="307" spans="18:19" ht="12.75">
      <c r="R307" s="6"/>
      <c r="S307" s="6"/>
    </row>
    <row r="308" spans="18:19" ht="12.75">
      <c r="R308" s="6"/>
      <c r="S308" s="6"/>
    </row>
    <row r="309" spans="18:19" ht="12.75">
      <c r="R309" s="6"/>
      <c r="S309" s="6"/>
    </row>
    <row r="310" spans="18:19" ht="12.75">
      <c r="R310" s="6"/>
      <c r="S310" s="6"/>
    </row>
    <row r="311" spans="18:19" ht="12.75">
      <c r="R311" s="6"/>
      <c r="S311" s="6"/>
    </row>
    <row r="312" spans="18:19" ht="12.75">
      <c r="R312" s="6"/>
      <c r="S312" s="6"/>
    </row>
    <row r="313" spans="18:19" ht="12.75">
      <c r="R313" s="6"/>
      <c r="S313" s="6"/>
    </row>
    <row r="314" spans="18:19" ht="12.75">
      <c r="R314" s="6"/>
      <c r="S314" s="6"/>
    </row>
    <row r="315" spans="18:19" ht="12.75">
      <c r="R315" s="6"/>
      <c r="S315" s="6"/>
    </row>
    <row r="316" spans="18:19" ht="12.75">
      <c r="R316" s="6"/>
      <c r="S316" s="6"/>
    </row>
    <row r="317" spans="18:19" ht="12.75">
      <c r="R317" s="6"/>
      <c r="S317" s="6"/>
    </row>
    <row r="318" spans="18:19" ht="12.75">
      <c r="R318" s="6"/>
      <c r="S318" s="6"/>
    </row>
    <row r="319" spans="18:19" ht="12.75">
      <c r="R319" s="6"/>
      <c r="S319" s="6"/>
    </row>
    <row r="320" spans="18:19" ht="12.75">
      <c r="R320" s="6"/>
      <c r="S320" s="6"/>
    </row>
    <row r="321" spans="18:19" ht="12.75">
      <c r="R321" s="6"/>
      <c r="S321" s="6"/>
    </row>
    <row r="322" spans="18:19" ht="12.75">
      <c r="R322" s="6"/>
      <c r="S322" s="6"/>
    </row>
    <row r="323" spans="18:19" ht="12.75">
      <c r="R323" s="6"/>
      <c r="S323" s="6"/>
    </row>
    <row r="324" spans="18:19" ht="12.75">
      <c r="R324" s="6"/>
      <c r="S324" s="6"/>
    </row>
    <row r="325" spans="18:19" ht="12.75">
      <c r="R325" s="6"/>
      <c r="S325" s="6"/>
    </row>
    <row r="326" spans="18:19" ht="12.75">
      <c r="R326" s="6"/>
      <c r="S326" s="6"/>
    </row>
    <row r="327" spans="18:19" ht="12.75">
      <c r="R327" s="6"/>
      <c r="S327" s="6"/>
    </row>
    <row r="328" spans="18:19" ht="12.75">
      <c r="R328" s="6"/>
      <c r="S328" s="6"/>
    </row>
    <row r="329" spans="18:19" ht="12.75">
      <c r="R329" s="6"/>
      <c r="S329" s="6"/>
    </row>
    <row r="330" spans="18:19" ht="12.75">
      <c r="R330" s="6"/>
      <c r="S330" s="6"/>
    </row>
    <row r="331" spans="18:19" ht="12.75">
      <c r="R331" s="6"/>
      <c r="S331" s="6"/>
    </row>
    <row r="332" spans="18:19" ht="12.75">
      <c r="R332" s="6"/>
      <c r="S332" s="6"/>
    </row>
    <row r="333" spans="18:19" ht="12.75">
      <c r="R333" s="6"/>
      <c r="S333" s="6"/>
    </row>
    <row r="334" spans="18:19" ht="12.75">
      <c r="R334" s="6"/>
      <c r="S334" s="6"/>
    </row>
    <row r="335" spans="18:19" ht="12.75">
      <c r="R335" s="6"/>
      <c r="S335" s="6"/>
    </row>
    <row r="336" spans="18:19" ht="12.75">
      <c r="R336" s="6"/>
      <c r="S336" s="6"/>
    </row>
    <row r="337" spans="18:19" ht="12.75">
      <c r="R337" s="6"/>
      <c r="S337" s="6"/>
    </row>
    <row r="338" spans="18:19" ht="12.75">
      <c r="R338" s="6"/>
      <c r="S338" s="6"/>
    </row>
    <row r="339" spans="18:19" ht="12.75">
      <c r="R339" s="6"/>
      <c r="S339" s="6"/>
    </row>
    <row r="340" spans="18:19" ht="12.75">
      <c r="R340" s="6"/>
      <c r="S340" s="6"/>
    </row>
    <row r="341" spans="18:19" ht="12.75">
      <c r="R341" s="6"/>
      <c r="S341" s="6"/>
    </row>
    <row r="342" spans="18:19" ht="12.75">
      <c r="R342" s="6"/>
      <c r="S342" s="6"/>
    </row>
    <row r="343" spans="18:19" ht="12.75">
      <c r="R343" s="6"/>
      <c r="S343" s="6"/>
    </row>
    <row r="344" spans="18:19" ht="12.75">
      <c r="R344" s="6"/>
      <c r="S344" s="6"/>
    </row>
    <row r="345" spans="18:19" ht="12.75">
      <c r="R345" s="6"/>
      <c r="S345" s="6"/>
    </row>
    <row r="346" spans="18:19" ht="12.75">
      <c r="R346" s="6"/>
      <c r="S346" s="6"/>
    </row>
    <row r="347" spans="18:19" ht="12.75">
      <c r="R347" s="6"/>
      <c r="S347" s="6"/>
    </row>
    <row r="348" spans="18:19" ht="12.75">
      <c r="R348" s="6"/>
      <c r="S348" s="6"/>
    </row>
    <row r="349" spans="18:19" ht="12.75">
      <c r="R349" s="6"/>
      <c r="S349" s="6"/>
    </row>
    <row r="350" spans="18:19" ht="12.75">
      <c r="R350" s="6"/>
      <c r="S350" s="6"/>
    </row>
    <row r="351" spans="18:19" ht="12.75">
      <c r="R351" s="6"/>
      <c r="S351" s="6"/>
    </row>
    <row r="352" spans="18:19" ht="12.75">
      <c r="R352" s="6"/>
      <c r="S352" s="6"/>
    </row>
    <row r="353" spans="18:19" ht="12.75">
      <c r="R353" s="6"/>
      <c r="S353" s="6"/>
    </row>
    <row r="354" spans="18:19" ht="12.75">
      <c r="R354" s="6"/>
      <c r="S354" s="6"/>
    </row>
    <row r="355" spans="18:19" ht="12.75">
      <c r="R355" s="6"/>
      <c r="S355" s="6"/>
    </row>
    <row r="356" spans="18:19" ht="12.75">
      <c r="R356" s="6"/>
      <c r="S356" s="6"/>
    </row>
    <row r="357" spans="18:19" ht="12.75">
      <c r="R357" s="6"/>
      <c r="S357" s="6"/>
    </row>
    <row r="358" spans="18:19" ht="12.75">
      <c r="R358" s="6"/>
      <c r="S358" s="6"/>
    </row>
    <row r="359" spans="18:19" ht="12.75">
      <c r="R359" s="6"/>
      <c r="S359" s="6"/>
    </row>
    <row r="360" spans="18:19" ht="12.75">
      <c r="R360" s="6"/>
      <c r="S360" s="6"/>
    </row>
    <row r="361" spans="18:19" ht="12.75">
      <c r="R361" s="6"/>
      <c r="S361" s="6"/>
    </row>
    <row r="362" spans="18:19" ht="12.75">
      <c r="R362" s="6"/>
      <c r="S362" s="6"/>
    </row>
    <row r="363" spans="18:19" ht="12.75">
      <c r="R363" s="6"/>
      <c r="S363" s="6"/>
    </row>
    <row r="364" spans="18:19" ht="12.75">
      <c r="R364" s="6"/>
      <c r="S364" s="6"/>
    </row>
    <row r="365" spans="18:19" ht="12.75">
      <c r="R365" s="6"/>
      <c r="S365" s="6"/>
    </row>
    <row r="366" spans="18:19" ht="12.75">
      <c r="R366" s="6"/>
      <c r="S366" s="6"/>
    </row>
    <row r="367" spans="18:19" ht="12.75">
      <c r="R367" s="6"/>
      <c r="S367" s="6"/>
    </row>
    <row r="368" spans="18:19" ht="12.75">
      <c r="R368" s="6"/>
      <c r="S368" s="6"/>
    </row>
    <row r="369" spans="18:19" ht="12.75">
      <c r="R369" s="6"/>
      <c r="S369" s="6"/>
    </row>
    <row r="370" spans="18:19" ht="12.75">
      <c r="R370" s="6"/>
      <c r="S370" s="6"/>
    </row>
    <row r="371" spans="18:19" ht="12.75">
      <c r="R371" s="6"/>
      <c r="S371" s="6"/>
    </row>
    <row r="372" spans="18:19" ht="12.75">
      <c r="R372" s="6"/>
      <c r="S372" s="6"/>
    </row>
    <row r="373" spans="18:19" ht="12.75">
      <c r="R373" s="6"/>
      <c r="S373" s="6"/>
    </row>
    <row r="374" spans="18:19" ht="12.75">
      <c r="R374" s="6"/>
      <c r="S374" s="6"/>
    </row>
    <row r="375" spans="18:19" ht="12.75">
      <c r="R375" s="6"/>
      <c r="S375" s="6"/>
    </row>
    <row r="376" spans="18:19" ht="12.75">
      <c r="R376" s="6"/>
      <c r="S376" s="6"/>
    </row>
    <row r="377" spans="18:19" ht="12.75">
      <c r="R377" s="6"/>
      <c r="S377" s="6"/>
    </row>
    <row r="378" spans="18:19" ht="12.75">
      <c r="R378" s="6"/>
      <c r="S378" s="6"/>
    </row>
    <row r="379" spans="18:19" ht="12.75">
      <c r="R379" s="6"/>
      <c r="S379" s="6"/>
    </row>
    <row r="380" spans="18:19" ht="12.75">
      <c r="R380" s="6"/>
      <c r="S380" s="6"/>
    </row>
    <row r="381" spans="18:19" ht="12.75">
      <c r="R381" s="6"/>
      <c r="S381" s="6"/>
    </row>
    <row r="382" spans="18:19" ht="12.75">
      <c r="R382" s="6"/>
      <c r="S382" s="6"/>
    </row>
    <row r="383" spans="18:19" ht="12.75">
      <c r="R383" s="6"/>
      <c r="S383" s="6"/>
    </row>
    <row r="384" spans="18:19" ht="12.75">
      <c r="R384" s="6"/>
      <c r="S384" s="6"/>
    </row>
    <row r="385" spans="18:19" ht="12.75">
      <c r="R385" s="6"/>
      <c r="S385" s="6"/>
    </row>
    <row r="386" spans="18:19" ht="12.75">
      <c r="R386" s="6"/>
      <c r="S386" s="6"/>
    </row>
    <row r="387" spans="18:19" ht="12.75">
      <c r="R387" s="6"/>
      <c r="S387" s="6"/>
    </row>
    <row r="388" spans="18:19" ht="12.75">
      <c r="R388" s="6"/>
      <c r="S388" s="6"/>
    </row>
    <row r="389" spans="18:19" ht="12.75">
      <c r="R389" s="6"/>
      <c r="S389" s="6"/>
    </row>
    <row r="390" spans="18:19" ht="12.75">
      <c r="R390" s="6"/>
      <c r="S390" s="6"/>
    </row>
    <row r="391" spans="18:19" ht="12.75">
      <c r="R391" s="6"/>
      <c r="S391" s="6"/>
    </row>
    <row r="392" spans="18:19" ht="12.75">
      <c r="R392" s="6"/>
      <c r="S392" s="6"/>
    </row>
    <row r="393" spans="18:19" ht="12.75">
      <c r="R393" s="6"/>
      <c r="S393" s="6"/>
    </row>
    <row r="394" spans="18:19" ht="12.75">
      <c r="R394" s="6"/>
      <c r="S394" s="6"/>
    </row>
    <row r="395" spans="18:19" ht="12.75">
      <c r="R395" s="6"/>
      <c r="S395" s="6"/>
    </row>
    <row r="396" spans="18:19" ht="12.75">
      <c r="R396" s="6"/>
      <c r="S396" s="6"/>
    </row>
    <row r="397" spans="18:19" ht="12.75">
      <c r="R397" s="6"/>
      <c r="S397" s="6"/>
    </row>
    <row r="398" spans="18:19" ht="12.75">
      <c r="R398" s="6"/>
      <c r="S398" s="6"/>
    </row>
    <row r="399" spans="18:19" ht="12.75">
      <c r="R399" s="6"/>
      <c r="S399" s="6"/>
    </row>
    <row r="400" spans="18:19" ht="12.75">
      <c r="R400" s="6"/>
      <c r="S400" s="6"/>
    </row>
    <row r="401" spans="18:19" ht="12.75">
      <c r="R401" s="6"/>
      <c r="S401" s="6"/>
    </row>
    <row r="402" spans="18:19" ht="12.75">
      <c r="R402" s="6"/>
      <c r="S402" s="6"/>
    </row>
    <row r="403" spans="18:19" ht="12.75">
      <c r="R403" s="6"/>
      <c r="S403" s="6"/>
    </row>
    <row r="404" spans="18:19" ht="12.75">
      <c r="R404" s="6"/>
      <c r="S404" s="6"/>
    </row>
    <row r="405" spans="18:19" ht="12.75">
      <c r="R405" s="6"/>
      <c r="S405" s="6"/>
    </row>
    <row r="406" spans="18:19" ht="12.75">
      <c r="R406" s="6"/>
      <c r="S406" s="6"/>
    </row>
    <row r="407" spans="18:19" ht="12.75">
      <c r="R407" s="6"/>
      <c r="S407" s="6"/>
    </row>
    <row r="408" spans="18:19" ht="12.75">
      <c r="R408" s="6"/>
      <c r="S408" s="6"/>
    </row>
    <row r="409" spans="18:19" ht="12.75">
      <c r="R409" s="6"/>
      <c r="S409" s="6"/>
    </row>
    <row r="410" spans="18:19" ht="12.75">
      <c r="R410" s="6"/>
      <c r="S410" s="6"/>
    </row>
    <row r="411" spans="18:19" ht="12.75">
      <c r="R411" s="6"/>
      <c r="S411" s="6"/>
    </row>
    <row r="412" spans="18:19" ht="12.75">
      <c r="R412" s="6"/>
      <c r="S412" s="6"/>
    </row>
    <row r="413" spans="18:19" ht="12.75">
      <c r="R413" s="6"/>
      <c r="S413" s="6"/>
    </row>
    <row r="414" spans="18:19" ht="12.75">
      <c r="R414" s="6"/>
      <c r="S414" s="6"/>
    </row>
    <row r="415" spans="18:19" ht="12.75">
      <c r="R415" s="6"/>
      <c r="S415" s="6"/>
    </row>
    <row r="416" spans="18:19" ht="12.75">
      <c r="R416" s="6"/>
      <c r="S416" s="6"/>
    </row>
    <row r="417" spans="18:19" ht="12.75">
      <c r="R417" s="6"/>
      <c r="S417" s="6"/>
    </row>
    <row r="418" spans="18:19" ht="12.75">
      <c r="R418" s="6"/>
      <c r="S418" s="6"/>
    </row>
    <row r="419" spans="18:19" ht="12.75">
      <c r="R419" s="6"/>
      <c r="S419" s="6"/>
    </row>
    <row r="420" spans="18:19" ht="12.75">
      <c r="R420" s="6"/>
      <c r="S420" s="6"/>
    </row>
    <row r="421" spans="18:19" ht="12.75">
      <c r="R421" s="6"/>
      <c r="S421" s="6"/>
    </row>
    <row r="422" spans="18:19" ht="12.75">
      <c r="R422" s="6"/>
      <c r="S422" s="6"/>
    </row>
    <row r="423" spans="18:19" ht="12.75">
      <c r="R423" s="6"/>
      <c r="S423" s="6"/>
    </row>
    <row r="424" spans="18:19" ht="12.75">
      <c r="R424" s="6"/>
      <c r="S424" s="6"/>
    </row>
    <row r="425" spans="18:19" ht="12.75">
      <c r="R425" s="6"/>
      <c r="S425" s="6"/>
    </row>
    <row r="426" spans="18:19" ht="12.75">
      <c r="R426" s="6"/>
      <c r="S426" s="6"/>
    </row>
    <row r="427" spans="18:19" ht="12.75">
      <c r="R427" s="6"/>
      <c r="S427" s="6"/>
    </row>
    <row r="428" spans="18:19" ht="12.75">
      <c r="R428" s="6"/>
      <c r="S428" s="6"/>
    </row>
    <row r="429" spans="18:19" ht="12.75">
      <c r="R429" s="6"/>
      <c r="S429" s="6"/>
    </row>
    <row r="430" spans="18:19" ht="12.75">
      <c r="R430" s="6"/>
      <c r="S430" s="6"/>
    </row>
    <row r="431" spans="18:19" ht="12.75">
      <c r="R431" s="6"/>
      <c r="S431" s="6"/>
    </row>
    <row r="432" spans="18:19" ht="12.75">
      <c r="R432" s="6"/>
      <c r="S432" s="6"/>
    </row>
    <row r="433" spans="18:19" ht="12.75">
      <c r="R433" s="6"/>
      <c r="S433" s="6"/>
    </row>
    <row r="434" spans="18:19" ht="12.75">
      <c r="R434" s="6"/>
      <c r="S434" s="6"/>
    </row>
    <row r="435" spans="18:19" ht="12.75">
      <c r="R435" s="6"/>
      <c r="S435" s="6"/>
    </row>
    <row r="436" spans="18:19" ht="12.75">
      <c r="R436" s="6"/>
      <c r="S436" s="6"/>
    </row>
    <row r="437" spans="18:19" ht="12.75">
      <c r="R437" s="6"/>
      <c r="S437" s="6"/>
    </row>
    <row r="438" spans="18:19" ht="12.75">
      <c r="R438" s="6"/>
      <c r="S438" s="6"/>
    </row>
    <row r="439" spans="18:19" ht="12.75">
      <c r="R439" s="6"/>
      <c r="S439" s="6"/>
    </row>
    <row r="440" spans="18:19" ht="12.75">
      <c r="R440" s="6"/>
      <c r="S440" s="6"/>
    </row>
    <row r="441" spans="18:19" ht="12.75">
      <c r="R441" s="6"/>
      <c r="S441" s="6"/>
    </row>
    <row r="442" spans="18:19" ht="12.75">
      <c r="R442" s="6"/>
      <c r="S442" s="6"/>
    </row>
    <row r="443" spans="18:19" ht="12.75">
      <c r="R443" s="6"/>
      <c r="S443" s="6"/>
    </row>
    <row r="444" spans="18:19" ht="12.75">
      <c r="R444" s="6"/>
      <c r="S444" s="6"/>
    </row>
    <row r="445" spans="18:19" ht="12.75">
      <c r="R445" s="6"/>
      <c r="S445" s="6"/>
    </row>
    <row r="446" spans="18:19" ht="12.75">
      <c r="R446" s="6"/>
      <c r="S446" s="6"/>
    </row>
    <row r="447" spans="18:19" ht="12.75">
      <c r="R447" s="6"/>
      <c r="S447" s="6"/>
    </row>
    <row r="448" spans="18:19" ht="12.75">
      <c r="R448" s="6"/>
      <c r="S448" s="6"/>
    </row>
    <row r="449" spans="18:19" ht="12.75">
      <c r="R449" s="6"/>
      <c r="S449" s="6"/>
    </row>
    <row r="450" spans="18:19" ht="12.75">
      <c r="R450" s="6"/>
      <c r="S450" s="6"/>
    </row>
    <row r="451" spans="18:19" ht="12.75">
      <c r="R451" s="6"/>
      <c r="S451" s="6"/>
    </row>
    <row r="452" spans="18:19" ht="12.75">
      <c r="R452" s="6"/>
      <c r="S452" s="6"/>
    </row>
    <row r="453" spans="18:19" ht="12.75">
      <c r="R453" s="6"/>
      <c r="S453" s="6"/>
    </row>
    <row r="454" spans="18:19" ht="12.75">
      <c r="R454" s="6"/>
      <c r="S454" s="6"/>
    </row>
    <row r="455" spans="18:19" ht="12.75">
      <c r="R455" s="6"/>
      <c r="S455" s="6"/>
    </row>
    <row r="456" spans="18:19" ht="12.75">
      <c r="R456" s="6"/>
      <c r="S456" s="6"/>
    </row>
    <row r="457" spans="18:19" ht="12.75">
      <c r="R457" s="6"/>
      <c r="S457" s="6"/>
    </row>
    <row r="458" spans="18:19" ht="12.75">
      <c r="R458" s="6"/>
      <c r="S458" s="6"/>
    </row>
    <row r="459" spans="18:19" ht="12.75">
      <c r="R459" s="6"/>
      <c r="S459" s="6"/>
    </row>
    <row r="460" spans="18:19" ht="12.75">
      <c r="R460" s="6"/>
      <c r="S460" s="6"/>
    </row>
    <row r="461" spans="18:19" ht="12.75">
      <c r="R461" s="6"/>
      <c r="S461" s="6"/>
    </row>
    <row r="462" spans="18:19" ht="12.75">
      <c r="R462" s="6"/>
      <c r="S462" s="6"/>
    </row>
    <row r="463" spans="18:19" ht="12.75">
      <c r="R463" s="6"/>
      <c r="S463" s="6"/>
    </row>
    <row r="464" spans="18:19" ht="12.75">
      <c r="R464" s="6"/>
      <c r="S464" s="6"/>
    </row>
    <row r="465" spans="18:19" ht="12.75">
      <c r="R465" s="6"/>
      <c r="S465" s="6"/>
    </row>
    <row r="466" spans="18:19" ht="12.75">
      <c r="R466" s="6"/>
      <c r="S466" s="6"/>
    </row>
    <row r="467" spans="18:19" ht="12.75">
      <c r="R467" s="6"/>
      <c r="S467" s="6"/>
    </row>
    <row r="468" spans="18:19" ht="12.75">
      <c r="R468" s="6"/>
      <c r="S468" s="6"/>
    </row>
    <row r="469" spans="18:19" ht="12.75">
      <c r="R469" s="6"/>
      <c r="S469" s="6"/>
    </row>
    <row r="470" spans="18:19" ht="12.75">
      <c r="R470" s="6"/>
      <c r="S470" s="6"/>
    </row>
    <row r="471" spans="18:19" ht="12.75">
      <c r="R471" s="6"/>
      <c r="S471" s="6"/>
    </row>
    <row r="472" spans="18:19" ht="12.75">
      <c r="R472" s="6"/>
      <c r="S472" s="6"/>
    </row>
    <row r="473" spans="18:19" ht="12.75">
      <c r="R473" s="6"/>
      <c r="S473" s="6"/>
    </row>
    <row r="474" spans="18:19" ht="12.75">
      <c r="R474" s="6"/>
      <c r="S474" s="6"/>
    </row>
    <row r="475" spans="18:19" ht="12.75">
      <c r="R475" s="6"/>
      <c r="S475" s="6"/>
    </row>
    <row r="476" spans="18:19" ht="12.75">
      <c r="R476" s="6"/>
      <c r="S476" s="6"/>
    </row>
    <row r="477" spans="18:19" ht="12.75">
      <c r="R477" s="6"/>
      <c r="S477" s="6"/>
    </row>
    <row r="478" spans="18:19" ht="12.75">
      <c r="R478" s="6"/>
      <c r="S478" s="6"/>
    </row>
    <row r="479" spans="18:19" ht="12.75">
      <c r="R479" s="6"/>
      <c r="S479" s="6"/>
    </row>
    <row r="480" spans="18:19" ht="12.75">
      <c r="R480" s="6"/>
      <c r="S480" s="6"/>
    </row>
    <row r="481" spans="18:19" ht="12.75">
      <c r="R481" s="6"/>
      <c r="S481" s="6"/>
    </row>
    <row r="482" spans="18:19" ht="12.75">
      <c r="R482" s="6"/>
      <c r="S482" s="6"/>
    </row>
    <row r="483" spans="18:19" ht="12.75">
      <c r="R483" s="6"/>
      <c r="S483" s="6"/>
    </row>
    <row r="484" spans="18:19" ht="12.75">
      <c r="R484" s="6"/>
      <c r="S484" s="6"/>
    </row>
    <row r="485" spans="18:19" ht="12.75">
      <c r="R485" s="6"/>
      <c r="S485" s="6"/>
    </row>
    <row r="486" spans="18:19" ht="12.75">
      <c r="R486" s="6"/>
      <c r="S486" s="6"/>
    </row>
    <row r="487" spans="18:19" ht="12.75">
      <c r="R487" s="6"/>
      <c r="S487" s="6"/>
    </row>
    <row r="488" spans="18:19" ht="12.75">
      <c r="R488" s="6"/>
      <c r="S488" s="6"/>
    </row>
    <row r="489" spans="18:19" ht="12.75">
      <c r="R489" s="6"/>
      <c r="S489" s="6"/>
    </row>
    <row r="490" spans="18:19" ht="12.75">
      <c r="R490" s="6"/>
      <c r="S490" s="6"/>
    </row>
    <row r="491" spans="18:19" ht="12.75">
      <c r="R491" s="6"/>
      <c r="S491" s="6"/>
    </row>
    <row r="492" spans="18:19" ht="12.75">
      <c r="R492" s="6"/>
      <c r="S492" s="6"/>
    </row>
    <row r="493" spans="18:19" ht="12.75">
      <c r="R493" s="6"/>
      <c r="S493" s="6"/>
    </row>
    <row r="494" spans="18:19" ht="12.75">
      <c r="R494" s="6"/>
      <c r="S494" s="6"/>
    </row>
    <row r="495" spans="18:19" ht="12.75">
      <c r="R495" s="6"/>
      <c r="S495" s="6"/>
    </row>
    <row r="496" spans="18:19" ht="12.75">
      <c r="R496" s="6"/>
      <c r="S496" s="6"/>
    </row>
    <row r="497" spans="18:19" ht="12.75">
      <c r="R497" s="6"/>
      <c r="S497" s="6"/>
    </row>
    <row r="498" spans="18:19" ht="12.75">
      <c r="R498" s="6"/>
      <c r="S498" s="6"/>
    </row>
    <row r="499" spans="18:19" ht="12.75">
      <c r="R499" s="6"/>
      <c r="S499" s="6"/>
    </row>
    <row r="500" spans="18:19" ht="12.75">
      <c r="R500" s="6"/>
      <c r="S500" s="6"/>
    </row>
    <row r="501" spans="18:19" ht="12.75">
      <c r="R501" s="6"/>
      <c r="S501" s="6"/>
    </row>
    <row r="502" spans="18:19" ht="12.75">
      <c r="R502" s="6"/>
      <c r="S502" s="6"/>
    </row>
    <row r="503" spans="18:19" ht="12.75">
      <c r="R503" s="6"/>
      <c r="S503" s="6"/>
    </row>
    <row r="504" spans="18:19" ht="12.75">
      <c r="R504" s="6"/>
      <c r="S504" s="6"/>
    </row>
    <row r="505" spans="18:19" ht="12.75">
      <c r="R505" s="6"/>
      <c r="S505" s="6"/>
    </row>
    <row r="506" spans="18:19" ht="12.75">
      <c r="R506" s="6"/>
      <c r="S506" s="6"/>
    </row>
    <row r="507" spans="18:19" ht="12.75">
      <c r="R507" s="6"/>
      <c r="S507" s="6"/>
    </row>
    <row r="508" spans="18:19" ht="12.75">
      <c r="R508" s="6"/>
      <c r="S508" s="6"/>
    </row>
    <row r="509" spans="18:19" ht="12.75">
      <c r="R509" s="6"/>
      <c r="S509" s="6"/>
    </row>
    <row r="510" spans="18:19" ht="12.75">
      <c r="R510" s="6"/>
      <c r="S510" s="6"/>
    </row>
    <row r="511" spans="18:19" ht="12.75">
      <c r="R511" s="6"/>
      <c r="S511" s="6"/>
    </row>
    <row r="512" spans="18:19" ht="12.75">
      <c r="R512" s="6"/>
      <c r="S512" s="6"/>
    </row>
    <row r="513" spans="18:19" ht="12.75">
      <c r="R513" s="6"/>
      <c r="S513" s="6"/>
    </row>
    <row r="514" spans="18:19" ht="12.75">
      <c r="R514" s="6"/>
      <c r="S514" s="6"/>
    </row>
    <row r="515" spans="18:19" ht="12.75">
      <c r="R515" s="6"/>
      <c r="S515" s="6"/>
    </row>
    <row r="516" spans="18:19" ht="12.75">
      <c r="R516" s="6"/>
      <c r="S516" s="6"/>
    </row>
    <row r="517" spans="18:19" ht="12.75">
      <c r="R517" s="6"/>
      <c r="S517" s="6"/>
    </row>
    <row r="518" spans="18:19" ht="12.75">
      <c r="R518" s="6"/>
      <c r="S518" s="6"/>
    </row>
    <row r="519" spans="18:19" ht="12.75">
      <c r="R519" s="6"/>
      <c r="S519" s="6"/>
    </row>
    <row r="520" spans="18:19" ht="12.75">
      <c r="R520" s="6"/>
      <c r="S520" s="6"/>
    </row>
    <row r="521" spans="18:19" ht="12.75">
      <c r="R521" s="6"/>
      <c r="S521" s="6"/>
    </row>
    <row r="522" spans="18:19" ht="12.75">
      <c r="R522" s="6"/>
      <c r="S522" s="6"/>
    </row>
    <row r="523" spans="18:19" ht="12.75">
      <c r="R523" s="6"/>
      <c r="S523" s="6"/>
    </row>
    <row r="524" spans="18:19" ht="12.75">
      <c r="R524" s="6"/>
      <c r="S524" s="6"/>
    </row>
    <row r="525" spans="18:19" ht="12.75">
      <c r="R525" s="6"/>
      <c r="S525" s="6"/>
    </row>
    <row r="526" spans="18:19" ht="12.75">
      <c r="R526" s="6"/>
      <c r="S526" s="6"/>
    </row>
    <row r="527" spans="18:19" ht="12.75">
      <c r="R527" s="6"/>
      <c r="S527" s="6"/>
    </row>
    <row r="528" spans="18:19" ht="12.75">
      <c r="R528" s="6"/>
      <c r="S528" s="6"/>
    </row>
    <row r="529" spans="18:19" ht="12.75">
      <c r="R529" s="6"/>
      <c r="S529" s="6"/>
    </row>
    <row r="530" spans="18:19" ht="12.75">
      <c r="R530" s="6"/>
      <c r="S530" s="6"/>
    </row>
    <row r="531" spans="18:19" ht="12.75">
      <c r="R531" s="6"/>
      <c r="S531" s="6"/>
    </row>
    <row r="532" spans="18:19" ht="12.75">
      <c r="R532" s="6"/>
      <c r="S532" s="6"/>
    </row>
    <row r="533" spans="18:19" ht="12.75">
      <c r="R533" s="6"/>
      <c r="S533" s="6"/>
    </row>
    <row r="534" spans="18:19" ht="12.75">
      <c r="R534" s="6"/>
      <c r="S534" s="6"/>
    </row>
    <row r="535" spans="18:19" ht="12.75">
      <c r="R535" s="6"/>
      <c r="S535" s="6"/>
    </row>
    <row r="536" spans="18:19" ht="12.75">
      <c r="R536" s="6"/>
      <c r="S536" s="6"/>
    </row>
    <row r="537" spans="18:19" ht="12.75">
      <c r="R537" s="6"/>
      <c r="S537" s="6"/>
    </row>
    <row r="538" spans="18:19" ht="12.75">
      <c r="R538" s="6"/>
      <c r="S538" s="6"/>
    </row>
    <row r="539" spans="18:19" ht="12.75">
      <c r="R539" s="6"/>
      <c r="S539" s="6"/>
    </row>
    <row r="540" spans="18:19" ht="12.75">
      <c r="R540" s="6"/>
      <c r="S540" s="6"/>
    </row>
    <row r="541" spans="18:19" ht="12.75">
      <c r="R541" s="6"/>
      <c r="S541" s="6"/>
    </row>
    <row r="542" spans="18:19" ht="12.75">
      <c r="R542" s="6"/>
      <c r="S542" s="6"/>
    </row>
    <row r="543" spans="18:19" ht="12.75">
      <c r="R543" s="6"/>
      <c r="S543" s="6"/>
    </row>
    <row r="544" spans="18:19" ht="12.75">
      <c r="R544" s="6"/>
      <c r="S544" s="6"/>
    </row>
    <row r="545" spans="18:19" ht="12.75">
      <c r="R545" s="6"/>
      <c r="S545" s="6"/>
    </row>
    <row r="546" spans="18:19" ht="12.75">
      <c r="R546" s="6"/>
      <c r="S546" s="6"/>
    </row>
    <row r="547" spans="18:19" ht="12.75">
      <c r="R547" s="6"/>
      <c r="S547" s="6"/>
    </row>
    <row r="548" spans="18:19" ht="12.75">
      <c r="R548" s="6"/>
      <c r="S548" s="6"/>
    </row>
    <row r="549" spans="18:19" ht="12.75">
      <c r="R549" s="6"/>
      <c r="S549" s="6"/>
    </row>
    <row r="550" spans="18:19" ht="12.75">
      <c r="R550" s="6"/>
      <c r="S550" s="6"/>
    </row>
    <row r="551" spans="18:19" ht="12.75">
      <c r="R551" s="6"/>
      <c r="S551" s="6"/>
    </row>
    <row r="552" spans="18:19" ht="12.75">
      <c r="R552" s="6"/>
      <c r="S552" s="6"/>
    </row>
    <row r="553" spans="18:19" ht="12.75">
      <c r="R553" s="6"/>
      <c r="S553" s="6"/>
    </row>
    <row r="554" spans="18:19" ht="12.75">
      <c r="R554" s="6"/>
      <c r="S554" s="6"/>
    </row>
    <row r="555" spans="18:19" ht="12.75">
      <c r="R555" s="6"/>
      <c r="S555" s="6"/>
    </row>
    <row r="556" spans="18:19" ht="12.75">
      <c r="R556" s="6"/>
      <c r="S556" s="6"/>
    </row>
    <row r="557" spans="18:19" ht="12.75">
      <c r="R557" s="6"/>
      <c r="S557" s="6"/>
    </row>
    <row r="558" spans="18:19" ht="12.75">
      <c r="R558" s="6"/>
      <c r="S558" s="6"/>
    </row>
    <row r="559" spans="18:19" ht="12.75">
      <c r="R559" s="6"/>
      <c r="S559" s="6"/>
    </row>
    <row r="560" spans="18:19" ht="12.75">
      <c r="R560" s="6"/>
      <c r="S560" s="6"/>
    </row>
    <row r="561" spans="18:19" ht="12.75">
      <c r="R561" s="6"/>
      <c r="S561" s="6"/>
    </row>
    <row r="562" spans="18:19" ht="12.75">
      <c r="R562" s="6"/>
      <c r="S562" s="6"/>
    </row>
    <row r="563" spans="18:19" ht="12.75">
      <c r="R563" s="6"/>
      <c r="S563" s="6"/>
    </row>
    <row r="564" spans="18:19" ht="12.75">
      <c r="R564" s="6"/>
      <c r="S564" s="6"/>
    </row>
    <row r="565" spans="18:19" ht="12.75">
      <c r="R565" s="6"/>
      <c r="S565" s="6"/>
    </row>
    <row r="566" spans="18:19" ht="12.75">
      <c r="R566" s="6"/>
      <c r="S566" s="6"/>
    </row>
    <row r="567" spans="18:19" ht="12.75">
      <c r="R567" s="6"/>
      <c r="S567" s="6"/>
    </row>
    <row r="568" spans="18:19" ht="12.75">
      <c r="R568" s="6"/>
      <c r="S568" s="6"/>
    </row>
    <row r="569" spans="18:19" ht="12.75">
      <c r="R569" s="6"/>
      <c r="S569" s="6"/>
    </row>
    <row r="570" spans="18:19" ht="12.75">
      <c r="R570" s="6"/>
      <c r="S570" s="6"/>
    </row>
    <row r="571" spans="18:19" ht="12.75">
      <c r="R571" s="6"/>
      <c r="S571" s="6"/>
    </row>
    <row r="572" spans="18:19" ht="12.75">
      <c r="R572" s="6"/>
      <c r="S572" s="6"/>
    </row>
    <row r="573" spans="18:19" ht="12.75">
      <c r="R573" s="6"/>
      <c r="S573" s="6"/>
    </row>
    <row r="574" spans="18:19" ht="12.75">
      <c r="R574" s="6"/>
      <c r="S574" s="6"/>
    </row>
    <row r="575" spans="18:19" ht="12.75">
      <c r="R575" s="6"/>
      <c r="S575" s="6"/>
    </row>
    <row r="576" spans="18:19" ht="12.75">
      <c r="R576" s="6"/>
      <c r="S576" s="6"/>
    </row>
    <row r="577" spans="18:19" ht="12.75">
      <c r="R577" s="6"/>
      <c r="S577" s="6"/>
    </row>
    <row r="578" spans="18:19" ht="12.75">
      <c r="R578" s="6"/>
      <c r="S578" s="6"/>
    </row>
    <row r="579" spans="18:19" ht="12.75">
      <c r="R579" s="6"/>
      <c r="S579" s="6"/>
    </row>
    <row r="580" spans="18:19" ht="12.75">
      <c r="R580" s="6"/>
      <c r="S580" s="6"/>
    </row>
    <row r="581" spans="18:19" ht="12.75">
      <c r="R581" s="6"/>
      <c r="S581" s="6"/>
    </row>
    <row r="582" spans="18:19" ht="12.75">
      <c r="R582" s="6"/>
      <c r="S582" s="6"/>
    </row>
    <row r="583" spans="18:19" ht="12.75">
      <c r="R583" s="6"/>
      <c r="S583" s="6"/>
    </row>
    <row r="584" spans="18:19" ht="12.75">
      <c r="R584" s="6"/>
      <c r="S584" s="6"/>
    </row>
    <row r="585" spans="18:19" ht="12.75">
      <c r="R585" s="6"/>
      <c r="S585" s="6"/>
    </row>
    <row r="586" spans="18:19" ht="12.75">
      <c r="R586" s="6"/>
      <c r="S586" s="6"/>
    </row>
    <row r="587" spans="18:19" ht="12.75">
      <c r="R587" s="6"/>
      <c r="S587" s="6"/>
    </row>
    <row r="588" spans="18:19" ht="12.75">
      <c r="R588" s="6"/>
      <c r="S588" s="6"/>
    </row>
    <row r="589" spans="18:19" ht="12.75">
      <c r="R589" s="6"/>
      <c r="S589" s="6"/>
    </row>
    <row r="590" spans="18:19" ht="12.75">
      <c r="R590" s="6"/>
      <c r="S590" s="6"/>
    </row>
    <row r="591" spans="18:19" ht="12.75">
      <c r="R591" s="6"/>
      <c r="S591" s="6"/>
    </row>
    <row r="592" spans="18:19" ht="12.75">
      <c r="R592" s="6"/>
      <c r="S592" s="6"/>
    </row>
    <row r="593" spans="18:19" ht="12.75">
      <c r="R593" s="6"/>
      <c r="S593" s="6"/>
    </row>
    <row r="594" spans="18:19" ht="12.75">
      <c r="R594" s="6"/>
      <c r="S594" s="6"/>
    </row>
    <row r="595" spans="18:19" ht="12.75">
      <c r="R595" s="6"/>
      <c r="S595" s="6"/>
    </row>
    <row r="596" spans="18:19" ht="12.75">
      <c r="R596" s="6"/>
      <c r="S596" s="6"/>
    </row>
    <row r="597" spans="18:19" ht="12.75">
      <c r="R597" s="6"/>
      <c r="S597" s="6"/>
    </row>
    <row r="598" spans="18:19" ht="12.75">
      <c r="R598" s="6"/>
      <c r="S598" s="6"/>
    </row>
    <row r="599" spans="18:19" ht="12.75">
      <c r="R599" s="6"/>
      <c r="S599" s="6"/>
    </row>
    <row r="600" spans="18:19" ht="12.75">
      <c r="R600" s="6"/>
      <c r="S600" s="6"/>
    </row>
    <row r="601" spans="18:19" ht="12.75">
      <c r="R601" s="6"/>
      <c r="S601" s="6"/>
    </row>
    <row r="602" spans="18:19" ht="12.75">
      <c r="R602" s="6"/>
      <c r="S602" s="6"/>
    </row>
    <row r="603" spans="18:19" ht="12.75">
      <c r="R603" s="6"/>
      <c r="S603" s="6"/>
    </row>
    <row r="604" spans="18:19" ht="12.75">
      <c r="R604" s="6"/>
      <c r="S604" s="6"/>
    </row>
    <row r="605" spans="18:19" ht="12.75">
      <c r="R605" s="6"/>
      <c r="S605" s="6"/>
    </row>
    <row r="606" spans="18:19" ht="12.75">
      <c r="R606" s="6"/>
      <c r="S606" s="6"/>
    </row>
    <row r="607" spans="18:19" ht="12.75">
      <c r="R607" s="6"/>
      <c r="S607" s="6"/>
    </row>
    <row r="608" spans="18:19" ht="12.75">
      <c r="R608" s="6"/>
      <c r="S608" s="6"/>
    </row>
    <row r="609" spans="18:19" ht="12.75">
      <c r="R609" s="6"/>
      <c r="S609" s="6"/>
    </row>
    <row r="610" spans="18:19" ht="12.75">
      <c r="R610" s="6"/>
      <c r="S610" s="6"/>
    </row>
    <row r="611" spans="18:19" ht="12.75">
      <c r="R611" s="6"/>
      <c r="S611" s="6"/>
    </row>
    <row r="612" spans="18:19" ht="12.75">
      <c r="R612" s="6"/>
      <c r="S612" s="6"/>
    </row>
    <row r="613" spans="18:19" ht="12.75">
      <c r="R613" s="6"/>
      <c r="S613" s="6"/>
    </row>
    <row r="614" spans="18:19" ht="12.75">
      <c r="R614" s="6"/>
      <c r="S614" s="6"/>
    </row>
    <row r="615" spans="18:19" ht="12.75">
      <c r="R615" s="6"/>
      <c r="S615" s="6"/>
    </row>
    <row r="616" spans="18:19" ht="12.75">
      <c r="R616" s="6"/>
      <c r="S616" s="6"/>
    </row>
    <row r="617" spans="18:19" ht="12.75">
      <c r="R617" s="6"/>
      <c r="S617" s="6"/>
    </row>
    <row r="618" spans="18:19" ht="12.75">
      <c r="R618" s="6"/>
      <c r="S618" s="6"/>
    </row>
    <row r="619" spans="18:19" ht="12.75">
      <c r="R619" s="6"/>
      <c r="S619" s="6"/>
    </row>
    <row r="620" spans="18:19" ht="12.75">
      <c r="R620" s="6"/>
      <c r="S620" s="6"/>
    </row>
    <row r="621" spans="18:19" ht="12.75">
      <c r="R621" s="6"/>
      <c r="S621" s="6"/>
    </row>
    <row r="622" spans="18:19" ht="12.75">
      <c r="R622" s="6"/>
      <c r="S622" s="6"/>
    </row>
    <row r="623" spans="18:19" ht="12.75">
      <c r="R623" s="6"/>
      <c r="S623" s="6"/>
    </row>
    <row r="624" spans="18:19" ht="12.75">
      <c r="R624" s="6"/>
      <c r="S624" s="6"/>
    </row>
    <row r="625" spans="18:19" ht="12.75">
      <c r="R625" s="6"/>
      <c r="S625" s="6"/>
    </row>
    <row r="626" spans="18:19" ht="12.75">
      <c r="R626" s="6"/>
      <c r="S626" s="6"/>
    </row>
    <row r="627" spans="18:19" ht="12.75">
      <c r="R627" s="6"/>
      <c r="S627" s="6"/>
    </row>
    <row r="628" spans="18:19" ht="12.75">
      <c r="R628" s="6"/>
      <c r="S628" s="6"/>
    </row>
    <row r="629" spans="18:19" ht="12.75">
      <c r="R629" s="6"/>
      <c r="S629" s="6"/>
    </row>
    <row r="630" spans="18:19" ht="12.75">
      <c r="R630" s="6"/>
      <c r="S630" s="6"/>
    </row>
    <row r="631" spans="18:19" ht="12.75">
      <c r="R631" s="6"/>
      <c r="S631" s="6"/>
    </row>
    <row r="632" spans="18:19" ht="12.75">
      <c r="R632" s="6"/>
      <c r="S632" s="6"/>
    </row>
    <row r="633" spans="18:19" ht="12.75">
      <c r="R633" s="6"/>
      <c r="S633" s="6"/>
    </row>
    <row r="634" spans="18:19" ht="12.75">
      <c r="R634" s="6"/>
      <c r="S634" s="6"/>
    </row>
    <row r="635" spans="18:19" ht="12.75">
      <c r="R635" s="6"/>
      <c r="S635" s="6"/>
    </row>
    <row r="636" spans="18:19" ht="12.75">
      <c r="R636" s="6"/>
      <c r="S636" s="6"/>
    </row>
    <row r="637" spans="18:19" ht="12.75">
      <c r="R637" s="6"/>
      <c r="S637" s="6"/>
    </row>
    <row r="638" spans="18:19" ht="12.75">
      <c r="R638" s="6"/>
      <c r="S638" s="6"/>
    </row>
    <row r="639" spans="18:19" ht="12.75">
      <c r="R639" s="6"/>
      <c r="S639" s="6"/>
    </row>
    <row r="640" spans="18:19" ht="12.75">
      <c r="R640" s="6"/>
      <c r="S640" s="6"/>
    </row>
    <row r="641" spans="18:19" ht="12.75">
      <c r="R641" s="6"/>
      <c r="S641" s="6"/>
    </row>
    <row r="642" spans="18:19" ht="12.75">
      <c r="R642" s="6"/>
      <c r="S642" s="6"/>
    </row>
    <row r="643" spans="18:19" ht="12.75">
      <c r="R643" s="6"/>
      <c r="S643" s="6"/>
    </row>
    <row r="644" spans="18:19" ht="12.75">
      <c r="R644" s="6"/>
      <c r="S644" s="6"/>
    </row>
    <row r="645" spans="18:19" ht="12.75">
      <c r="R645" s="6"/>
      <c r="S645" s="6"/>
    </row>
    <row r="646" spans="18:19" ht="12.75">
      <c r="R646" s="6"/>
      <c r="S646" s="6"/>
    </row>
    <row r="647" spans="18:19" ht="12.75">
      <c r="R647" s="6"/>
      <c r="S647" s="6"/>
    </row>
    <row r="648" spans="18:19" ht="12.75">
      <c r="R648" s="6"/>
      <c r="S648" s="6"/>
    </row>
    <row r="649" spans="18:19" ht="12.75">
      <c r="R649" s="6"/>
      <c r="S649" s="6"/>
    </row>
    <row r="650" spans="18:19" ht="12.75">
      <c r="R650" s="6"/>
      <c r="S650" s="6"/>
    </row>
    <row r="651" spans="18:19" ht="12.75">
      <c r="R651" s="6"/>
      <c r="S651" s="6"/>
    </row>
    <row r="652" spans="18:19" ht="12.75">
      <c r="R652" s="6"/>
      <c r="S652" s="6"/>
    </row>
    <row r="653" spans="18:19" ht="12.75">
      <c r="R653" s="6"/>
      <c r="S653" s="6"/>
    </row>
    <row r="654" spans="18:19" ht="12.75">
      <c r="R654" s="6"/>
      <c r="S654" s="6"/>
    </row>
  </sheetData>
  <sheetProtection/>
  <mergeCells count="30">
    <mergeCell ref="A18:E18"/>
    <mergeCell ref="A1:W1"/>
    <mergeCell ref="A2:A5"/>
    <mergeCell ref="B2:C4"/>
    <mergeCell ref="T2:W4"/>
    <mergeCell ref="H3:K3"/>
    <mergeCell ref="M4:M5"/>
    <mergeCell ref="R4:S4"/>
    <mergeCell ref="F4:G4"/>
    <mergeCell ref="D4:D5"/>
    <mergeCell ref="Y2:Z4"/>
    <mergeCell ref="D2:S2"/>
    <mergeCell ref="P3:S3"/>
    <mergeCell ref="H4:H5"/>
    <mergeCell ref="I4:I5"/>
    <mergeCell ref="L3:O3"/>
    <mergeCell ref="D3:G3"/>
    <mergeCell ref="P4:P5"/>
    <mergeCell ref="Q4:Q5"/>
    <mergeCell ref="N4:O4"/>
    <mergeCell ref="L4:L5"/>
    <mergeCell ref="E4:E5"/>
    <mergeCell ref="J4:K4"/>
    <mergeCell ref="J12:T12"/>
    <mergeCell ref="J13:T13"/>
    <mergeCell ref="J14:T14"/>
    <mergeCell ref="A8:V8"/>
    <mergeCell ref="D10:V10"/>
    <mergeCell ref="C11:F11"/>
    <mergeCell ref="J11:T11"/>
  </mergeCells>
  <printOptions/>
  <pageMargins left="0.27" right="0.23" top="0.49" bottom="0.15" header="0.18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view="pageBreakPreview" zoomScaleNormal="90" zoomScaleSheetLayoutView="100" workbookViewId="0" topLeftCell="A1">
      <selection activeCell="A1" sqref="A1:W1"/>
    </sheetView>
  </sheetViews>
  <sheetFormatPr defaultColWidth="9.00390625" defaultRowHeight="12.75"/>
  <cols>
    <col min="1" max="1" width="2.625" style="0" customWidth="1"/>
    <col min="2" max="2" width="18.25390625" style="0" customWidth="1"/>
    <col min="3" max="23" width="6.375" style="0" customWidth="1"/>
    <col min="24" max="25" width="4.75390625" style="0" customWidth="1"/>
  </cols>
  <sheetData>
    <row r="1" spans="1:23" ht="72.75" customHeight="1" thickBot="1">
      <c r="A1" s="129" t="s">
        <v>61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5" s="9" customFormat="1" ht="48.75" customHeight="1" thickBot="1">
      <c r="A2" s="146" t="s">
        <v>39</v>
      </c>
      <c r="B2" s="147"/>
      <c r="C2" s="137" t="s">
        <v>15</v>
      </c>
      <c r="D2" s="138"/>
      <c r="E2" s="131" t="s">
        <v>23</v>
      </c>
      <c r="F2" s="132"/>
      <c r="G2" s="132"/>
      <c r="H2" s="132"/>
      <c r="I2" s="133"/>
      <c r="J2" s="139" t="s">
        <v>15</v>
      </c>
      <c r="K2" s="138"/>
      <c r="L2" s="131" t="s">
        <v>18</v>
      </c>
      <c r="M2" s="132"/>
      <c r="N2" s="132"/>
      <c r="O2" s="132"/>
      <c r="P2" s="133"/>
      <c r="Q2" s="140" t="s">
        <v>15</v>
      </c>
      <c r="R2" s="141"/>
      <c r="S2" s="134" t="s">
        <v>19</v>
      </c>
      <c r="T2" s="135"/>
      <c r="U2" s="135"/>
      <c r="V2" s="135"/>
      <c r="W2" s="136"/>
      <c r="X2" s="5"/>
      <c r="Y2" s="5"/>
    </row>
    <row r="3" spans="1:25" ht="98.25" customHeight="1" thickBot="1">
      <c r="A3" s="148"/>
      <c r="B3" s="149"/>
      <c r="C3" s="13" t="s">
        <v>16</v>
      </c>
      <c r="D3" s="27" t="s">
        <v>17</v>
      </c>
      <c r="E3" s="13" t="s">
        <v>8</v>
      </c>
      <c r="F3" s="10" t="s">
        <v>9</v>
      </c>
      <c r="G3" s="10" t="s">
        <v>20</v>
      </c>
      <c r="H3" s="10" t="s">
        <v>21</v>
      </c>
      <c r="I3" s="20" t="s">
        <v>13</v>
      </c>
      <c r="J3" s="12" t="s">
        <v>16</v>
      </c>
      <c r="K3" s="27" t="s">
        <v>17</v>
      </c>
      <c r="L3" s="13" t="s">
        <v>8</v>
      </c>
      <c r="M3" s="10" t="s">
        <v>9</v>
      </c>
      <c r="N3" s="10" t="s">
        <v>20</v>
      </c>
      <c r="O3" s="10" t="s">
        <v>21</v>
      </c>
      <c r="P3" s="20" t="s">
        <v>13</v>
      </c>
      <c r="Q3" s="21" t="s">
        <v>16</v>
      </c>
      <c r="R3" s="20" t="s">
        <v>17</v>
      </c>
      <c r="S3" s="21" t="s">
        <v>8</v>
      </c>
      <c r="T3" s="22" t="s">
        <v>9</v>
      </c>
      <c r="U3" s="22" t="s">
        <v>20</v>
      </c>
      <c r="V3" s="22" t="s">
        <v>21</v>
      </c>
      <c r="W3" s="20" t="s">
        <v>13</v>
      </c>
      <c r="X3" s="1"/>
      <c r="Y3" s="1"/>
    </row>
    <row r="4" spans="1:25" ht="12.75">
      <c r="A4" s="142" t="s">
        <v>46</v>
      </c>
      <c r="B4" s="143"/>
      <c r="C4" s="57">
        <v>20</v>
      </c>
      <c r="D4" s="55">
        <v>23</v>
      </c>
      <c r="E4" s="11">
        <v>11</v>
      </c>
      <c r="F4" s="8">
        <v>14</v>
      </c>
      <c r="G4" s="8">
        <v>10</v>
      </c>
      <c r="H4" s="8">
        <v>4</v>
      </c>
      <c r="I4" s="37">
        <f>H4/F4*100</f>
        <v>28.57142857142857</v>
      </c>
      <c r="J4" s="33">
        <v>22</v>
      </c>
      <c r="K4" s="34">
        <v>15</v>
      </c>
      <c r="L4" s="35">
        <v>0</v>
      </c>
      <c r="M4" s="36">
        <v>0</v>
      </c>
      <c r="N4" s="36">
        <v>0</v>
      </c>
      <c r="O4" s="36">
        <v>0</v>
      </c>
      <c r="P4" s="37" t="e">
        <f>O4/M4*100</f>
        <v>#DIV/0!</v>
      </c>
      <c r="Q4" s="28">
        <f aca="true" t="shared" si="0" ref="Q4:V4">C4+J4</f>
        <v>42</v>
      </c>
      <c r="R4" s="29">
        <f t="shared" si="0"/>
        <v>38</v>
      </c>
      <c r="S4" s="28">
        <f t="shared" si="0"/>
        <v>11</v>
      </c>
      <c r="T4" s="19">
        <f t="shared" si="0"/>
        <v>14</v>
      </c>
      <c r="U4" s="19">
        <f t="shared" si="0"/>
        <v>10</v>
      </c>
      <c r="V4" s="19">
        <f t="shared" si="0"/>
        <v>4</v>
      </c>
      <c r="W4" s="37">
        <f>V4/T4*100</f>
        <v>28.57142857142857</v>
      </c>
      <c r="X4" s="1"/>
      <c r="Y4" s="1"/>
    </row>
    <row r="5" spans="1:25" ht="12.75">
      <c r="A5" s="144"/>
      <c r="B5" s="145"/>
      <c r="C5" s="57"/>
      <c r="D5" s="55"/>
      <c r="E5" s="11"/>
      <c r="F5" s="8"/>
      <c r="G5" s="8"/>
      <c r="H5" s="8"/>
      <c r="I5" s="37"/>
      <c r="J5" s="33"/>
      <c r="K5" s="34"/>
      <c r="L5" s="35"/>
      <c r="M5" s="36"/>
      <c r="N5" s="36"/>
      <c r="O5" s="36"/>
      <c r="P5" s="37"/>
      <c r="Q5" s="28"/>
      <c r="R5" s="29"/>
      <c r="S5" s="28"/>
      <c r="T5" s="19"/>
      <c r="U5" s="19"/>
      <c r="V5" s="19"/>
      <c r="W5" s="37"/>
      <c r="X5" s="1"/>
      <c r="Y5" s="1"/>
    </row>
    <row r="6" spans="1:25" ht="12.75">
      <c r="A6" s="144" t="s">
        <v>47</v>
      </c>
      <c r="B6" s="145"/>
      <c r="C6" s="57">
        <v>22</v>
      </c>
      <c r="D6" s="55">
        <v>24</v>
      </c>
      <c r="E6" s="11">
        <v>3</v>
      </c>
      <c r="F6" s="8">
        <v>4</v>
      </c>
      <c r="G6" s="8">
        <v>3</v>
      </c>
      <c r="H6" s="8">
        <v>0</v>
      </c>
      <c r="I6" s="37">
        <f>H6/F6*100</f>
        <v>0</v>
      </c>
      <c r="J6" s="33">
        <v>22</v>
      </c>
      <c r="K6" s="34">
        <v>2</v>
      </c>
      <c r="L6" s="35">
        <v>0</v>
      </c>
      <c r="M6" s="36">
        <v>0</v>
      </c>
      <c r="N6" s="36">
        <v>0</v>
      </c>
      <c r="O6" s="36">
        <v>0</v>
      </c>
      <c r="P6" s="37" t="e">
        <f>O6/M6*100</f>
        <v>#DIV/0!</v>
      </c>
      <c r="Q6" s="28">
        <f aca="true" t="shared" si="1" ref="Q6:V7">C6+J6</f>
        <v>44</v>
      </c>
      <c r="R6" s="29">
        <f t="shared" si="1"/>
        <v>26</v>
      </c>
      <c r="S6" s="28">
        <f t="shared" si="1"/>
        <v>3</v>
      </c>
      <c r="T6" s="19">
        <f t="shared" si="1"/>
        <v>4</v>
      </c>
      <c r="U6" s="19">
        <f t="shared" si="1"/>
        <v>3</v>
      </c>
      <c r="V6" s="19">
        <f t="shared" si="1"/>
        <v>0</v>
      </c>
      <c r="W6" s="37">
        <f>V6/T6*100</f>
        <v>0</v>
      </c>
      <c r="X6" s="1"/>
      <c r="Y6" s="1"/>
    </row>
    <row r="7" spans="1:25" ht="13.5" thickBot="1">
      <c r="A7" s="144" t="s">
        <v>48</v>
      </c>
      <c r="B7" s="145"/>
      <c r="C7" s="57">
        <v>16</v>
      </c>
      <c r="D7" s="55">
        <v>16</v>
      </c>
      <c r="E7" s="11">
        <v>0</v>
      </c>
      <c r="F7" s="8">
        <v>0</v>
      </c>
      <c r="G7" s="8">
        <v>0</v>
      </c>
      <c r="H7" s="8">
        <v>0</v>
      </c>
      <c r="I7" s="37" t="e">
        <f>H7/F7*100</f>
        <v>#DIV/0!</v>
      </c>
      <c r="J7" s="33">
        <v>17</v>
      </c>
      <c r="K7" s="34">
        <v>2</v>
      </c>
      <c r="L7" s="35">
        <v>0</v>
      </c>
      <c r="M7" s="36">
        <v>0</v>
      </c>
      <c r="N7" s="36">
        <v>0</v>
      </c>
      <c r="O7" s="36">
        <v>0</v>
      </c>
      <c r="P7" s="37" t="e">
        <f>O7/M7*100</f>
        <v>#DIV/0!</v>
      </c>
      <c r="Q7" s="28">
        <f t="shared" si="1"/>
        <v>33</v>
      </c>
      <c r="R7" s="29">
        <f t="shared" si="1"/>
        <v>18</v>
      </c>
      <c r="S7" s="28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37" t="e">
        <f>V7/T7*100</f>
        <v>#DIV/0!</v>
      </c>
      <c r="X7" s="1"/>
      <c r="Y7" s="1"/>
    </row>
    <row r="8" spans="1:25" ht="13.5" thickBot="1">
      <c r="A8" s="150" t="s">
        <v>14</v>
      </c>
      <c r="B8" s="151"/>
      <c r="C8" s="66">
        <f aca="true" t="shared" si="2" ref="C8:H8">SUM(C6:C7)</f>
        <v>38</v>
      </c>
      <c r="D8" s="60">
        <f t="shared" si="2"/>
        <v>40</v>
      </c>
      <c r="E8" s="60">
        <f t="shared" si="2"/>
        <v>3</v>
      </c>
      <c r="F8" s="60">
        <f t="shared" si="2"/>
        <v>4</v>
      </c>
      <c r="G8" s="60">
        <f t="shared" si="2"/>
        <v>3</v>
      </c>
      <c r="H8" s="60">
        <f t="shared" si="2"/>
        <v>0</v>
      </c>
      <c r="I8" s="37">
        <f>H8/F8*100</f>
        <v>0</v>
      </c>
      <c r="J8" s="67">
        <f aca="true" t="shared" si="3" ref="J8:O8">SUM(J6:J7)</f>
        <v>39</v>
      </c>
      <c r="K8" s="67">
        <f t="shared" si="3"/>
        <v>4</v>
      </c>
      <c r="L8" s="67">
        <f t="shared" si="3"/>
        <v>0</v>
      </c>
      <c r="M8" s="67">
        <f t="shared" si="3"/>
        <v>0</v>
      </c>
      <c r="N8" s="67">
        <f t="shared" si="3"/>
        <v>0</v>
      </c>
      <c r="O8" s="67">
        <f t="shared" si="3"/>
        <v>0</v>
      </c>
      <c r="P8" s="37" t="e">
        <f>O8/M8*100</f>
        <v>#DIV/0!</v>
      </c>
      <c r="Q8" s="65">
        <f aca="true" t="shared" si="4" ref="Q8:V8">SUM(Q6:Q7)</f>
        <v>77</v>
      </c>
      <c r="R8" s="65">
        <f t="shared" si="4"/>
        <v>44</v>
      </c>
      <c r="S8" s="65">
        <f t="shared" si="4"/>
        <v>3</v>
      </c>
      <c r="T8" s="65">
        <f t="shared" si="4"/>
        <v>4</v>
      </c>
      <c r="U8" s="65">
        <f t="shared" si="4"/>
        <v>3</v>
      </c>
      <c r="V8" s="65">
        <f t="shared" si="4"/>
        <v>0</v>
      </c>
      <c r="W8" s="37">
        <f>V8/T8*100</f>
        <v>0</v>
      </c>
      <c r="X8" s="1"/>
      <c r="Y8" s="1"/>
    </row>
    <row r="9" spans="1:23" s="56" customFormat="1" ht="16.5" customHeight="1" thickBot="1">
      <c r="A9" s="152" t="s">
        <v>22</v>
      </c>
      <c r="B9" s="153"/>
      <c r="C9" s="66">
        <f aca="true" t="shared" si="5" ref="C9:H9">SUM(C4:C7)</f>
        <v>58</v>
      </c>
      <c r="D9" s="60">
        <f t="shared" si="5"/>
        <v>63</v>
      </c>
      <c r="E9" s="60">
        <f t="shared" si="5"/>
        <v>14</v>
      </c>
      <c r="F9" s="60">
        <f t="shared" si="5"/>
        <v>18</v>
      </c>
      <c r="G9" s="60">
        <f t="shared" si="5"/>
        <v>13</v>
      </c>
      <c r="H9" s="60">
        <f t="shared" si="5"/>
        <v>4</v>
      </c>
      <c r="I9" s="37">
        <f>H9/F9*100</f>
        <v>22.22222222222222</v>
      </c>
      <c r="J9" s="67">
        <f aca="true" t="shared" si="6" ref="J9:O9">SUM(J4:J7)</f>
        <v>61</v>
      </c>
      <c r="K9" s="67">
        <f t="shared" si="6"/>
        <v>19</v>
      </c>
      <c r="L9" s="67">
        <f t="shared" si="6"/>
        <v>0</v>
      </c>
      <c r="M9" s="67">
        <f t="shared" si="6"/>
        <v>0</v>
      </c>
      <c r="N9" s="67">
        <f t="shared" si="6"/>
        <v>0</v>
      </c>
      <c r="O9" s="67">
        <f t="shared" si="6"/>
        <v>0</v>
      </c>
      <c r="P9" s="37" t="e">
        <f>O9/M9*100</f>
        <v>#DIV/0!</v>
      </c>
      <c r="Q9" s="28">
        <f aca="true" t="shared" si="7" ref="Q9:V9">C9+J9</f>
        <v>119</v>
      </c>
      <c r="R9" s="29">
        <f t="shared" si="7"/>
        <v>82</v>
      </c>
      <c r="S9" s="28">
        <f t="shared" si="7"/>
        <v>14</v>
      </c>
      <c r="T9" s="19">
        <f t="shared" si="7"/>
        <v>18</v>
      </c>
      <c r="U9" s="19">
        <f t="shared" si="7"/>
        <v>13</v>
      </c>
      <c r="V9" s="19">
        <f t="shared" si="7"/>
        <v>4</v>
      </c>
      <c r="W9" s="37">
        <f>V9/T9*100</f>
        <v>22.22222222222222</v>
      </c>
    </row>
    <row r="10" s="56" customFormat="1" ht="27" customHeight="1"/>
    <row r="11" spans="2:23" ht="18.75">
      <c r="B11" s="95" t="s">
        <v>58</v>
      </c>
      <c r="C11" s="95"/>
      <c r="D11" s="95"/>
      <c r="E11" s="95"/>
      <c r="F11" s="95"/>
      <c r="G11" s="95"/>
      <c r="H11" s="95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2:8" ht="26.25" customHeight="1">
      <c r="B12" s="15"/>
      <c r="C12" s="18"/>
      <c r="D12" s="17"/>
      <c r="E12" s="14"/>
      <c r="F12" s="14"/>
      <c r="G12" s="16"/>
      <c r="H12" s="24"/>
    </row>
    <row r="13" spans="2:20" ht="15" customHeight="1">
      <c r="B13" s="38"/>
      <c r="D13" s="94" t="s">
        <v>57</v>
      </c>
      <c r="E13" s="99"/>
      <c r="F13" s="99"/>
      <c r="G13" s="99"/>
      <c r="H13" s="79"/>
      <c r="I13" s="79"/>
      <c r="J13" s="100" t="s">
        <v>54</v>
      </c>
      <c r="K13" s="100"/>
      <c r="L13" s="100"/>
      <c r="M13" s="100"/>
      <c r="N13" s="100"/>
      <c r="O13" s="100"/>
      <c r="P13" s="100"/>
      <c r="Q13" s="99"/>
      <c r="R13" s="99"/>
      <c r="S13" s="99"/>
      <c r="T13" s="99"/>
    </row>
    <row r="14" spans="3:20" ht="15" customHeight="1">
      <c r="C14" s="71"/>
      <c r="D14" s="75"/>
      <c r="E14" s="75"/>
      <c r="F14" s="75"/>
      <c r="G14" s="75"/>
      <c r="H14" s="75"/>
      <c r="I14" s="75"/>
      <c r="J14" s="94" t="s">
        <v>59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3:20" ht="15" customHeight="1">
      <c r="C15" s="71"/>
      <c r="D15" s="75"/>
      <c r="E15" s="75"/>
      <c r="F15" s="75"/>
      <c r="G15" s="75"/>
      <c r="H15" s="77"/>
      <c r="I15" s="77"/>
      <c r="J15" s="94" t="s">
        <v>55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4:20" ht="15" customHeight="1">
      <c r="D16" s="79"/>
      <c r="E16" s="79"/>
      <c r="F16" s="79"/>
      <c r="G16" s="79"/>
      <c r="H16" s="79"/>
      <c r="I16" s="79"/>
      <c r="J16" s="94" t="s">
        <v>56</v>
      </c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ht="145.5" customHeight="1"/>
    <row r="18" spans="2:5" ht="15.75">
      <c r="B18" s="111" t="s">
        <v>51</v>
      </c>
      <c r="C18" s="111"/>
      <c r="D18" s="111"/>
      <c r="E18" s="111"/>
    </row>
  </sheetData>
  <sheetProtection/>
  <mergeCells count="21">
    <mergeCell ref="B18:E18"/>
    <mergeCell ref="A6:B6"/>
    <mergeCell ref="A7:B7"/>
    <mergeCell ref="B11:W11"/>
    <mergeCell ref="A8:B8"/>
    <mergeCell ref="A9:B9"/>
    <mergeCell ref="D13:G13"/>
    <mergeCell ref="J14:T14"/>
    <mergeCell ref="J15:T15"/>
    <mergeCell ref="J13:T13"/>
    <mergeCell ref="A4:B4"/>
    <mergeCell ref="A5:B5"/>
    <mergeCell ref="J16:T16"/>
    <mergeCell ref="A2:B3"/>
    <mergeCell ref="A1:W1"/>
    <mergeCell ref="E2:I2"/>
    <mergeCell ref="L2:P2"/>
    <mergeCell ref="S2:W2"/>
    <mergeCell ref="C2:D2"/>
    <mergeCell ref="J2:K2"/>
    <mergeCell ref="Q2:R2"/>
  </mergeCells>
  <printOptions/>
  <pageMargins left="0.33" right="0.1968503937007874" top="0.46" bottom="0.56" header="0.28" footer="0.3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75" zoomScaleNormal="90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O2"/>
    </sheetView>
  </sheetViews>
  <sheetFormatPr defaultColWidth="9.00390625" defaultRowHeight="12.75"/>
  <cols>
    <col min="1" max="1" width="19.25390625" style="0" customWidth="1"/>
    <col min="2" max="2" width="10.125" style="0" customWidth="1"/>
    <col min="3" max="3" width="12.125" style="0" customWidth="1"/>
    <col min="4" max="4" width="8.125" style="0" customWidth="1"/>
    <col min="5" max="5" width="10.75390625" style="0" customWidth="1"/>
    <col min="6" max="6" width="13.625" style="0" customWidth="1"/>
    <col min="7" max="7" width="10.375" style="0" customWidth="1"/>
    <col min="8" max="8" width="11.625" style="0" customWidth="1"/>
    <col min="9" max="9" width="16.625" style="0" customWidth="1"/>
    <col min="10" max="10" width="5.875" style="0" customWidth="1"/>
    <col min="12" max="12" width="5.375" style="0" customWidth="1"/>
    <col min="14" max="14" width="17.75390625" style="0" customWidth="1"/>
    <col min="15" max="15" width="26.25390625" style="0" customWidth="1"/>
  </cols>
  <sheetData>
    <row r="1" spans="1:15" ht="15.75">
      <c r="A1" s="32"/>
      <c r="B1" s="32"/>
      <c r="C1" s="32"/>
      <c r="D1" s="32"/>
      <c r="E1" s="32"/>
      <c r="F1" s="32"/>
      <c r="G1" s="32"/>
      <c r="H1" s="32"/>
      <c r="I1" s="32"/>
      <c r="J1" s="32"/>
      <c r="L1" s="64"/>
      <c r="M1" s="64"/>
      <c r="N1" s="64"/>
      <c r="O1" s="63" t="s">
        <v>28</v>
      </c>
    </row>
    <row r="2" spans="1:15" ht="16.5" customHeight="1">
      <c r="A2" s="154" t="s">
        <v>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63.75" customHeight="1">
      <c r="A3" s="167" t="s">
        <v>38</v>
      </c>
      <c r="B3" s="159" t="s">
        <v>34</v>
      </c>
      <c r="C3" s="160"/>
      <c r="D3" s="156" t="s">
        <v>27</v>
      </c>
      <c r="E3" s="158"/>
      <c r="F3" s="164" t="s">
        <v>41</v>
      </c>
      <c r="G3" s="156" t="s">
        <v>24</v>
      </c>
      <c r="H3" s="158"/>
      <c r="I3" s="164" t="s">
        <v>43</v>
      </c>
      <c r="J3" s="156" t="s">
        <v>45</v>
      </c>
      <c r="K3" s="157"/>
      <c r="L3" s="157"/>
      <c r="M3" s="157"/>
      <c r="N3" s="157"/>
      <c r="O3" s="158"/>
    </row>
    <row r="4" spans="1:15" ht="62.25" customHeight="1">
      <c r="A4" s="168"/>
      <c r="B4" s="155" t="s">
        <v>37</v>
      </c>
      <c r="C4" s="155" t="s">
        <v>35</v>
      </c>
      <c r="D4" s="161"/>
      <c r="E4" s="162"/>
      <c r="F4" s="165"/>
      <c r="G4" s="161"/>
      <c r="H4" s="162"/>
      <c r="I4" s="165"/>
      <c r="J4" s="155" t="s">
        <v>42</v>
      </c>
      <c r="K4" s="155"/>
      <c r="L4" s="155" t="s">
        <v>31</v>
      </c>
      <c r="M4" s="155"/>
      <c r="N4" s="155" t="s">
        <v>32</v>
      </c>
      <c r="O4" s="155"/>
    </row>
    <row r="5" spans="1:15" ht="111.75" customHeight="1" thickBot="1">
      <c r="A5" s="169"/>
      <c r="B5" s="155"/>
      <c r="C5" s="155"/>
      <c r="D5" s="61" t="s">
        <v>36</v>
      </c>
      <c r="E5" s="58" t="s">
        <v>40</v>
      </c>
      <c r="F5" s="166"/>
      <c r="G5" s="58" t="s">
        <v>25</v>
      </c>
      <c r="H5" s="58" t="s">
        <v>26</v>
      </c>
      <c r="I5" s="166"/>
      <c r="J5" s="62" t="s">
        <v>33</v>
      </c>
      <c r="K5" s="62" t="s">
        <v>44</v>
      </c>
      <c r="L5" s="62" t="s">
        <v>33</v>
      </c>
      <c r="M5" s="62" t="s">
        <v>44</v>
      </c>
      <c r="N5" s="68" t="s">
        <v>33</v>
      </c>
      <c r="O5" s="68" t="s">
        <v>44</v>
      </c>
    </row>
    <row r="6" spans="1:15" s="72" customFormat="1" ht="162" customHeight="1" thickBot="1">
      <c r="A6" s="73" t="s">
        <v>52</v>
      </c>
      <c r="B6" s="59">
        <v>4</v>
      </c>
      <c r="C6" s="59">
        <v>2</v>
      </c>
      <c r="D6" s="59">
        <v>32</v>
      </c>
      <c r="E6" s="59">
        <v>0</v>
      </c>
      <c r="F6" s="59">
        <v>4</v>
      </c>
      <c r="G6" s="59">
        <v>0</v>
      </c>
      <c r="H6" s="59">
        <v>0</v>
      </c>
      <c r="I6" s="59">
        <v>0</v>
      </c>
      <c r="J6" s="59">
        <v>2</v>
      </c>
      <c r="K6" s="59">
        <v>3</v>
      </c>
      <c r="L6" s="59">
        <v>0</v>
      </c>
      <c r="M6" s="59">
        <v>1</v>
      </c>
      <c r="N6" s="74"/>
      <c r="O6" s="90" t="s">
        <v>63</v>
      </c>
    </row>
    <row r="8" spans="1:7" ht="14.25">
      <c r="A8" s="163"/>
      <c r="B8" s="163"/>
      <c r="C8" s="163"/>
      <c r="D8" s="163"/>
      <c r="E8" s="163"/>
      <c r="F8" s="163"/>
      <c r="G8" s="163"/>
    </row>
    <row r="9" spans="1:7" ht="16.5">
      <c r="A9" s="15"/>
      <c r="B9" s="18"/>
      <c r="C9" s="17"/>
      <c r="D9" s="17"/>
      <c r="E9" s="14"/>
      <c r="F9" s="16"/>
      <c r="G9" s="24"/>
    </row>
    <row r="10" spans="1:23" ht="20.25">
      <c r="A10" s="173" t="s">
        <v>58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2:23" ht="20.25">
      <c r="B11" s="80"/>
      <c r="C11" s="81"/>
      <c r="D11" s="82"/>
      <c r="E11" s="83"/>
      <c r="F11" s="83"/>
      <c r="G11" s="84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2:23" ht="20.25">
      <c r="B12" s="86"/>
      <c r="C12" s="87"/>
      <c r="D12" s="88"/>
      <c r="E12" s="88"/>
      <c r="F12" s="88"/>
      <c r="G12" s="88"/>
      <c r="H12" s="170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86"/>
      <c r="V12" s="86"/>
      <c r="W12" s="86"/>
    </row>
    <row r="13" spans="2:23" ht="20.25">
      <c r="B13" s="86"/>
      <c r="C13" s="86"/>
      <c r="D13" s="89"/>
      <c r="E13" s="89"/>
      <c r="F13" s="89"/>
      <c r="G13" s="89"/>
      <c r="H13" s="170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86"/>
      <c r="V13" s="86"/>
      <c r="W13" s="86"/>
    </row>
    <row r="15" spans="1:4" ht="99.75" customHeight="1">
      <c r="A15" s="172" t="s">
        <v>51</v>
      </c>
      <c r="B15" s="172"/>
      <c r="C15" s="172"/>
      <c r="D15" s="172"/>
    </row>
    <row r="16" ht="11.25" customHeight="1"/>
  </sheetData>
  <sheetProtection/>
  <mergeCells count="18">
    <mergeCell ref="A15:D15"/>
    <mergeCell ref="H12:T12"/>
    <mergeCell ref="A10:W10"/>
    <mergeCell ref="A8:G8"/>
    <mergeCell ref="I3:I5"/>
    <mergeCell ref="D3:E4"/>
    <mergeCell ref="A3:A5"/>
    <mergeCell ref="F3:F5"/>
    <mergeCell ref="H13:T13"/>
    <mergeCell ref="A2:O2"/>
    <mergeCell ref="J4:K4"/>
    <mergeCell ref="L4:M4"/>
    <mergeCell ref="N4:O4"/>
    <mergeCell ref="J3:O3"/>
    <mergeCell ref="B4:B5"/>
    <mergeCell ref="B3:C3"/>
    <mergeCell ref="C4:C5"/>
    <mergeCell ref="G3:H4"/>
  </mergeCells>
  <printOptions/>
  <pageMargins left="0.3937007874015748" right="0.1968503937007874" top="0.31496062992125984" bottom="0.2362204724409449" header="0.31496062992125984" footer="0.1968503937007874"/>
  <pageSetup horizontalDpi="600" verticalDpi="600" orientation="landscape" paperSize="9" scale="77" r:id="rId1"/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Лiдiя</cp:lastModifiedBy>
  <cp:lastPrinted>2016-12-29T13:19:56Z</cp:lastPrinted>
  <dcterms:created xsi:type="dcterms:W3CDTF">2013-01-23T07:34:50Z</dcterms:created>
  <dcterms:modified xsi:type="dcterms:W3CDTF">2017-01-12T13:23:17Z</dcterms:modified>
  <cp:category/>
  <cp:version/>
  <cp:contentType/>
  <cp:contentStatus/>
</cp:coreProperties>
</file>