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00" windowHeight="7230" activeTab="0"/>
  </bookViews>
  <sheets>
    <sheet name="05.12.2014 (NEW)" sheetId="1" r:id="rId1"/>
  </sheets>
  <externalReferences>
    <externalReference r:id="rId4"/>
  </externalReferences>
  <definedNames>
    <definedName name="_xlnm.Print_Titles" localSheetId="0">'05.12.2014 (NEW)'!$6:$6</definedName>
    <definedName name="_xlnm.Print_Area" localSheetId="0">'05.12.2014 (NEW)'!$A$1:$F$153</definedName>
  </definedNames>
  <calcPr fullCalcOnLoad="1"/>
</workbook>
</file>

<file path=xl/sharedStrings.xml><?xml version="1.0" encoding="utf-8"?>
<sst xmlns="http://schemas.openxmlformats.org/spreadsheetml/2006/main" count="419" uniqueCount="164">
  <si>
    <t xml:space="preserve">Річний план закупівель, 
що здійснюються без проведення процедур закупівель
на 2014 рік </t>
  </si>
  <si>
    <t>Управління освіти і науки Сумської обласної державної адміністрації, 02147687</t>
  </si>
  <si>
    <t>(найменування замовника, код за ЄДРПОУ)</t>
  </si>
  <si>
    <t>(зі змінами на 02.12.2013)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</si>
  <si>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</si>
  <si>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</si>
  <si>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</si>
  <si>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</si>
  <si>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</si>
  <si>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</si>
  <si>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Квіти 01.19.2</t>
  </si>
  <si>
    <t>2210 Предмети, матеріали, обладнання та інвентар</t>
  </si>
  <si>
    <t>січень-грудень 2014 року</t>
  </si>
  <si>
    <t>Новорічні подарунки 10.82.2</t>
  </si>
  <si>
    <t>Текстильні вироби інші 13.92.2</t>
  </si>
  <si>
    <t>Паливо рідинне та газ; оливи мастильні 19.20.2</t>
  </si>
  <si>
    <t>Вироби дорожні, шорно-сідельні та упряж і подібні вироби; вироби шкіряні інші 15.12.1</t>
  </si>
  <si>
    <t>Вироби столярні та теслярські 16.23.1</t>
  </si>
  <si>
    <t>Папір для графічних робі не крейдовий 17.12.1</t>
  </si>
  <si>
    <t>Вироби з паперу господарсько-побутового та санітарно-гігієнічного призначення 17.12.2</t>
  </si>
  <si>
    <t>Вироби канцелярські, паперові 17.23.1</t>
  </si>
  <si>
    <t>Вироби кріпильні та ґвинтонарізні 25.94.1</t>
  </si>
  <si>
    <t>Видання періодичні 18.11.1</t>
  </si>
  <si>
    <t>Вироби з дроту, ланцюги та пружини 25.93.1</t>
  </si>
  <si>
    <t>Припарати фармацефтичні різні 21.20.2</t>
  </si>
  <si>
    <t>Мило та чистильні припарити 20.41.3</t>
  </si>
  <si>
    <t>Клеї  20.52.1</t>
  </si>
  <si>
    <t>Носії даних 26.80.1</t>
  </si>
  <si>
    <t>Фарби та лаки, інші, та пов'язана з ними продукція; барвники художні та друкарські чорнила 20.30.2</t>
  </si>
  <si>
    <t>Скло порожнисте 23.13.1</t>
  </si>
  <si>
    <t>Замки та запори 25.72.1</t>
  </si>
  <si>
    <t>Комп'ютери та периферійні пристрої, копіювальна техніка 26.20.1</t>
  </si>
  <si>
    <t>Холодильники та морозильники; машини пральні; електроковдри; вентилятори 27.51.1</t>
  </si>
  <si>
    <t>Прилади електричні побутові, інші, н. в. і. у. 27.51.2</t>
  </si>
  <si>
    <t>Частини побутових електричних приладів 27.51.3</t>
  </si>
  <si>
    <t>Акумулятори електричні та акумуляторні батареї 27.20.2</t>
  </si>
  <si>
    <t>Лампи електричні 27.40.1</t>
  </si>
  <si>
    <t>Устаткування освітлювальне 27.40.2</t>
  </si>
  <si>
    <t>Устатковання електричне, інше, та його частини 27.90.1</t>
  </si>
  <si>
    <t>Апаратура електрозвязку 26.30.2</t>
  </si>
  <si>
    <t>Апаратура радіо- та телепередавальна; камери телевізійні 26.30.1</t>
  </si>
  <si>
    <t>Частини електричної апаратури для телефонного чи
телеграфного зв'язку 26.30.3</t>
  </si>
  <si>
    <t>Устаткування фотографічне 26.70.1</t>
  </si>
  <si>
    <t>Радіоприймачі 26.40.1</t>
  </si>
  <si>
    <t>Приймачі телевізійні, поєднані чи не поєднані з
радіоприймачами або пристроями для записування та відтворювання звуку й зображення 26.40.2</t>
  </si>
  <si>
    <t>Апаратура для записування та відтворювання звуку й зображення 26.40.3</t>
  </si>
  <si>
    <t>Меблі 31.01.1</t>
  </si>
  <si>
    <t>Крани, вентилі, клапани та подібні вироби до труб, котлів, резервуарів, цистерн і подібних виробів 28.14.1</t>
  </si>
  <si>
    <t>Частини кранів, клапанів і подібних виробів 28.14.2</t>
  </si>
  <si>
    <t>Машинки друкарські, машини для обробляння текстів і лічильні машини 28.23.1</t>
  </si>
  <si>
    <t>Машини конторські/офісні, інші, та частини до них 28.23.2</t>
  </si>
  <si>
    <t>Інструмент електромеханічний для роботи однією рукою; інструмент ручний портативний із силовим урухомлювачем/приводом, інший 28.24.1</t>
  </si>
  <si>
    <t>Частини ручного інструменту із силовим урухомлювачем/приводом 28.24.2</t>
  </si>
  <si>
    <t>Ляльки, що зображують тільки людей; іграшки, що зображують тварин та інші істоти, крім людей; їхні частини 32.40.1</t>
  </si>
  <si>
    <t>Потяги іграшкові та їхнє приладдя; моделі, інші, у зменшеному розмірі, чи набори для складання та дитячі конструктори 32.40.2</t>
  </si>
  <si>
    <t>Іграшки, інші, зокрема іграшкові музичні інструменти 32.40.3</t>
  </si>
  <si>
    <t>Ігри, інші 32.40.4</t>
  </si>
  <si>
    <t>Вироби пластмасові інші, н. в. і. у. 22.29.2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</si>
  <si>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 29.31.1</t>
  </si>
  <si>
    <t>Устатковання електричне, інше, до моторних транспортних засобів і його частини 29.31.2</t>
  </si>
  <si>
    <t>Частини іншого електричного устатковання до автомобілів і мотоциклів 29.31.3</t>
  </si>
  <si>
    <t>Частини та приладдя до моторних транспортних засобів, н. в. і. у. 29.32.3</t>
  </si>
  <si>
    <t>Вироби спортивні 32.30.1</t>
  </si>
  <si>
    <t xml:space="preserve">Кредиторська заборгованість на 01.01.2014 </t>
  </si>
  <si>
    <t xml:space="preserve">Податок з доходів фізичних осіб </t>
  </si>
  <si>
    <t>Всього КЕКВ 2210</t>
  </si>
  <si>
    <t>Послуги з друкування газет 18.11.1</t>
  </si>
  <si>
    <t>2240 Оплата послуг (крім комунальних)</t>
  </si>
  <si>
    <t>Послуги щодо друкування, інші 18.12.1</t>
  </si>
  <si>
    <t>Послуги з друкування книг, періодичних видань 18.13.3</t>
  </si>
  <si>
    <t>Послуги з брошування та оздоблення 18.14.1</t>
  </si>
  <si>
    <t>Послуги з набору та виготовлення форм друкарських 18.13.2</t>
  </si>
  <si>
    <t>Тиражування звукових записів 18.20.1</t>
  </si>
  <si>
    <t>Тиражування відеозаписів 18.20.2</t>
  </si>
  <si>
    <t>Ремонтування та технічне обслуговування металевих виробів 33.11.1</t>
  </si>
  <si>
    <t>Ремонтування та технічне обслуговування електронного й оптичного устатковання 33.13.1</t>
  </si>
  <si>
    <t>Ремонтування та технічне обслуговування іншого електричного устатковання 33.14.1</t>
  </si>
  <si>
    <t>Послуги з ремонту автомобіля 45.20.1</t>
  </si>
  <si>
    <t>Миття, полірування автомобілів і подібні послуги 45.20.3</t>
  </si>
  <si>
    <t>Послуги коротко термінового проживання інші 55.20.1</t>
  </si>
  <si>
    <t>Послуги громадського харчування 56.10.1</t>
  </si>
  <si>
    <t>Послуги харчування під час проведення заходів 56.21.1</t>
  </si>
  <si>
    <t>Послуги з постачання готової їжі 56.29.1</t>
  </si>
  <si>
    <t>Послуги їдалень 56.29.2</t>
  </si>
  <si>
    <t>Послуги з забезпечення напоями 56.30.1</t>
  </si>
  <si>
    <t>Перевезення пасажирів наземним транспортом поза розкладом 49.39.3</t>
  </si>
  <si>
    <t>Послуги щодо оренди вантажних автомобілів з водієм 49.41.2</t>
  </si>
  <si>
    <t>Послуги поштові у межах зобов'язання щодо надання універсальних послуг 53.10.1</t>
  </si>
  <si>
    <t>Послуги поштові та кур'єрські, інші 53.20.1</t>
  </si>
  <si>
    <t>Послуги щодо проектування та розробляння у сфері інформаційних технологій 62.01.1</t>
  </si>
  <si>
    <t>Оригінали програмного забезпечення 62.01.2</t>
  </si>
  <si>
    <t>Послуги у сфері інформаційних технологій і стосовно комп'ютерної техніки, інші, н. в. і. у. 62.09.2</t>
  </si>
  <si>
    <t>Послуги банку 64.19.3</t>
  </si>
  <si>
    <t>Послуги зі страхування, крім страхування життя 84.30.1</t>
  </si>
  <si>
    <t>Оренда 68.20.1</t>
  </si>
  <si>
    <t>Послуги щодо прокату виробів для відпочинку та заняття спортом 77.21.1</t>
  </si>
  <si>
    <t>Послуги щодо прокату інших предметів особистого вжитку та побутових виробів 77.29.1</t>
  </si>
  <si>
    <t>Послуги щодо оренди та лізингу інших машин, устатковання та майна, н. в. і. у. 77.39.1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</si>
  <si>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63.11.1</t>
  </si>
  <si>
    <t>Послуги фінансові, крім страхування та пенсійного забезпечення, інші, н. в. і. у. 64.99.1</t>
  </si>
  <si>
    <t>Послуги допоміжні комбіновані щодо різних об'єктів 81.10.1</t>
  </si>
  <si>
    <t>Послуги щодо організовування конференцій і спеціалізованих виставок 82.30.1</t>
  </si>
  <si>
    <t>Послуги комерційні допоміжні, інші, н. в. і. у. 82.99.1</t>
  </si>
  <si>
    <t>Ремонт комп’ютерної та оргтехніки 95.11.1</t>
  </si>
  <si>
    <t>Ремонтування комунікаційного устатковання 95.12.1</t>
  </si>
  <si>
    <t>Ремонтування побутової електронної техніки 95.21.1</t>
  </si>
  <si>
    <t>Ремонтування господарсько-побутових приладів і устатковання домашнього та садового вжитку 95.22.1</t>
  </si>
  <si>
    <t>Ремонтування інших предметів особистого вжитку та господарсько-побутових виробів 95.29.1</t>
  </si>
  <si>
    <t>Послуги юридичні 69.10.1</t>
  </si>
  <si>
    <t>Послуги щодо фінансового аудиту 69.20.1</t>
  </si>
  <si>
    <t>Послуги головних контор/офісів (канцелярій/бюро) 70.10.1</t>
  </si>
  <si>
    <t>Послуги інформаційні, інші, н. в. і. у. 63.99.1</t>
  </si>
  <si>
    <t>Послуги щодо виробництва кінофільмів, відеофільмів і телевізійних програм 59.11.1</t>
  </si>
  <si>
    <t>Послуги щодо радіомовлення; оригінали радіомовних передач 60.10.1</t>
  </si>
  <si>
    <t>Послуги фотографічні спеціалізовані 74.20.2</t>
  </si>
  <si>
    <t>Послуги фотографічні, інші 74.20.3</t>
  </si>
  <si>
    <t>Послуги щодо письмового та усного перекладів 74.30.1</t>
  </si>
  <si>
    <t>Послуги щодо надання професійної та технічної допомоги та консультаційні, н. в. і. у. 74.90.1</t>
  </si>
  <si>
    <t>Послуги професійні, технічні та комерційні, інші, н. в. і. у. 74.90.2</t>
  </si>
  <si>
    <t>Послуги з організації видовищних заходів інших 93.29.2</t>
  </si>
  <si>
    <t>Послуги засобів масосої інформації 63.91.1</t>
  </si>
  <si>
    <t>Всього КЕКВ 2240</t>
  </si>
  <si>
    <t>2250 Видатки та заходи спеціального призначення</t>
  </si>
  <si>
    <t xml:space="preserve">Добові </t>
  </si>
  <si>
    <t xml:space="preserve">Проїзд до місць відрядження </t>
  </si>
  <si>
    <t>Проживання відряджувальних 55.10.1</t>
  </si>
  <si>
    <t>Оплата відряджень учнів</t>
  </si>
  <si>
    <t>Оплата відряджень студентів</t>
  </si>
  <si>
    <t>Оплата відряджень тренерів</t>
  </si>
  <si>
    <t>Всього КЕКВ 2250</t>
  </si>
  <si>
    <t>Кредиторська заборгованість на 01.01.2014 за теплопостачання</t>
  </si>
  <si>
    <t>2271 Оплата теплопостачання</t>
  </si>
  <si>
    <t>Теплопостачання (відшкодування) 35.30.1</t>
  </si>
  <si>
    <t xml:space="preserve">Кредиторська заборгованість на 01.01.2014 за водопостачання та водовідведення </t>
  </si>
  <si>
    <t>2272 Оплата водопостачання та водовідведення</t>
  </si>
  <si>
    <t>Водопостачання та водовідведення 36.00.3
37.00.1</t>
  </si>
  <si>
    <t>Електроенергія 35.11.1</t>
  </si>
  <si>
    <t>2273 Оплата електроенергії</t>
  </si>
  <si>
    <t>Всього КЕКВ 2270</t>
  </si>
  <si>
    <t>Підвищення кваліфікації 85.59.1</t>
  </si>
  <si>
    <t>2282 Окремі заходи по реалізації державних (регіональних) програм, не віднесені до заходів розвитку </t>
  </si>
  <si>
    <t>Всього КЕКВ 2280</t>
  </si>
  <si>
    <t xml:space="preserve">Грошові премії, винагороди </t>
  </si>
  <si>
    <t>2730 Інші виплати населенню </t>
  </si>
  <si>
    <t>Послуги лікувальних закладів 86.10.1</t>
  </si>
  <si>
    <t>грудень 2014 року</t>
  </si>
  <si>
    <t>Всього КЕКВ 2700</t>
  </si>
  <si>
    <t>2800 Інші поточні видатки</t>
  </si>
  <si>
    <t xml:space="preserve">Оплата судового збору за результатами справи про визнання права власності у суді </t>
  </si>
  <si>
    <t xml:space="preserve">Пеня </t>
  </si>
  <si>
    <t>Всього КЕКВ 2800</t>
  </si>
  <si>
    <t>3110 Придбання обладнання і предметів довгострокового користування</t>
  </si>
  <si>
    <t>квітень-грудень 2014 року</t>
  </si>
  <si>
    <t>Комп'ютери та периферійні пристрої, копіювальна техніка 26.20.3</t>
  </si>
  <si>
    <t>Всього КЕКВ 3110</t>
  </si>
  <si>
    <t>Всього по упрвлінню освіти і науки</t>
  </si>
  <si>
    <t>Затверджений рішенням комітету з конкурсних торгів від  05.12.2014 № 7</t>
  </si>
  <si>
    <t>Голова комітету з конкурсних торгів</t>
  </si>
  <si>
    <t>І.О.Пєсоцька</t>
  </si>
  <si>
    <t>(підпис)</t>
  </si>
  <si>
    <t>(ініціали та прізвище)</t>
  </si>
  <si>
    <t>М. П.</t>
  </si>
  <si>
    <t>Секретар комітету з конкурсних торгів</t>
  </si>
  <si>
    <t>В.В.Щербак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</si>
</sst>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грн.-422]"/>
  </numFmts>
  <fonts count="44">
    <font>
      <sz val="12"/>
      <name val="Times New Roman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1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left" vertical="center" wrapText="1"/>
    </xf>
    <xf numFmtId="164" fontId="2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vertical="center" wrapText="1"/>
    </xf>
    <xf numFmtId="164" fontId="20" fillId="0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164" fontId="21" fillId="0" borderId="12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2" xfId="0" applyFont="1" applyBorder="1" applyAlignment="1">
      <alignment wrapText="1"/>
    </xf>
    <xf numFmtId="0" fontId="20" fillId="33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12" xfId="0" applyFont="1" applyFill="1" applyBorder="1" applyAlignment="1">
      <alignment horizontal="left" vertical="center" wrapText="1"/>
    </xf>
    <xf numFmtId="164" fontId="23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148</xdr:row>
      <xdr:rowOff>352425</xdr:rowOff>
    </xdr:from>
    <xdr:to>
      <xdr:col>2</xdr:col>
      <xdr:colOff>647700</xdr:colOff>
      <xdr:row>148</xdr:row>
      <xdr:rowOff>352425</xdr:rowOff>
    </xdr:to>
    <xdr:sp>
      <xdr:nvSpPr>
        <xdr:cNvPr id="1" name="Line 1"/>
        <xdr:cNvSpPr>
          <a:spLocks/>
        </xdr:cNvSpPr>
      </xdr:nvSpPr>
      <xdr:spPr>
        <a:xfrm>
          <a:off x="4010025" y="6149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657225</xdr:colOff>
      <xdr:row>151</xdr:row>
      <xdr:rowOff>200025</xdr:rowOff>
    </xdr:from>
    <xdr:to>
      <xdr:col>2</xdr:col>
      <xdr:colOff>657225</xdr:colOff>
      <xdr:row>151</xdr:row>
      <xdr:rowOff>200025</xdr:rowOff>
    </xdr:to>
    <xdr:sp>
      <xdr:nvSpPr>
        <xdr:cNvPr id="2" name="Line 1"/>
        <xdr:cNvSpPr>
          <a:spLocks/>
        </xdr:cNvSpPr>
      </xdr:nvSpPr>
      <xdr:spPr>
        <a:xfrm>
          <a:off x="4019550" y="62341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352425</xdr:rowOff>
    </xdr:from>
    <xdr:to>
      <xdr:col>6</xdr:col>
      <xdr:colOff>9525</xdr:colOff>
      <xdr:row>148</xdr:row>
      <xdr:rowOff>352425</xdr:rowOff>
    </xdr:to>
    <xdr:sp>
      <xdr:nvSpPr>
        <xdr:cNvPr id="3" name="Line 1"/>
        <xdr:cNvSpPr>
          <a:spLocks/>
        </xdr:cNvSpPr>
      </xdr:nvSpPr>
      <xdr:spPr>
        <a:xfrm>
          <a:off x="7419975" y="614934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152</xdr:row>
      <xdr:rowOff>9525</xdr:rowOff>
    </xdr:from>
    <xdr:to>
      <xdr:col>6</xdr:col>
      <xdr:colOff>0</xdr:colOff>
      <xdr:row>152</xdr:row>
      <xdr:rowOff>9525</xdr:rowOff>
    </xdr:to>
    <xdr:sp>
      <xdr:nvSpPr>
        <xdr:cNvPr id="4" name="Line 1"/>
        <xdr:cNvSpPr>
          <a:spLocks/>
        </xdr:cNvSpPr>
      </xdr:nvSpPr>
      <xdr:spPr>
        <a:xfrm>
          <a:off x="7419975" y="623506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4;&#1086;&#1082;&#1091;&#1084;&#1077;&#1085;&#1090;&#1099;\&#1041;&#1102;&#1076;&#1078;&#1077;&#1090;&#1080;&#1088;&#1086;&#1074;&#1072;&#1085;&#1080;&#1077;\2014\&#1044;&#1086;&#1076;&#1072;&#1090;&#1086;&#1082;%20&#1076;&#1086;%20&#1087;&#1083;&#1072;&#1085;&#1091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01.2014"/>
      <sheetName val="25.02.2014"/>
      <sheetName val="28.11.2014"/>
      <sheetName val="28.11.2014 (NEW)"/>
      <sheetName val="28.11.2014 Річ (NEW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54"/>
  <sheetViews>
    <sheetView tabSelected="1" zoomScale="80" zoomScaleNormal="80" workbookViewId="0" topLeftCell="A1">
      <selection activeCell="A12" sqref="A12"/>
    </sheetView>
  </sheetViews>
  <sheetFormatPr defaultColWidth="9.00390625" defaultRowHeight="15.75"/>
  <cols>
    <col min="1" max="1" width="44.125" style="0" customWidth="1"/>
    <col min="2" max="2" width="24.875" style="0" customWidth="1"/>
    <col min="3" max="3" width="17.375" style="0" customWidth="1"/>
    <col min="4" max="4" width="11.00390625" style="0" customWidth="1"/>
    <col min="5" max="5" width="14.50390625" style="0" customWidth="1"/>
    <col min="6" max="6" width="11.125" style="0" customWidth="1"/>
  </cols>
  <sheetData>
    <row r="1" spans="1:6" ht="72" customHeight="1">
      <c r="A1" s="1" t="s">
        <v>0</v>
      </c>
      <c r="B1" s="1"/>
      <c r="C1" s="1"/>
      <c r="D1" s="1"/>
      <c r="E1" s="1"/>
      <c r="F1" s="1"/>
    </row>
    <row r="2" spans="1:6" ht="23.25" customHeight="1">
      <c r="A2" s="2" t="s">
        <v>1</v>
      </c>
      <c r="B2" s="2"/>
      <c r="C2" s="2"/>
      <c r="D2" s="2"/>
      <c r="E2" s="2"/>
      <c r="F2" s="2"/>
    </row>
    <row r="3" spans="1:6" ht="27.75" customHeight="1">
      <c r="A3" s="3" t="s">
        <v>2</v>
      </c>
      <c r="B3" s="3"/>
      <c r="C3" s="3"/>
      <c r="D3" s="3"/>
      <c r="E3" s="3"/>
      <c r="F3" s="3"/>
    </row>
    <row r="4" spans="1:3" ht="15.75" hidden="1">
      <c r="A4" s="4" t="s">
        <v>3</v>
      </c>
      <c r="B4" s="4"/>
      <c r="C4" s="5"/>
    </row>
    <row r="5" spans="1:6" ht="78.75">
      <c r="A5" s="6" t="s">
        <v>4</v>
      </c>
      <c r="B5" s="6" t="s">
        <v>5</v>
      </c>
      <c r="C5" s="6" t="s">
        <v>6</v>
      </c>
      <c r="D5" s="7" t="s">
        <v>7</v>
      </c>
      <c r="E5" s="7" t="s">
        <v>8</v>
      </c>
      <c r="F5" s="7" t="s">
        <v>9</v>
      </c>
    </row>
    <row r="6" spans="1:6" ht="15.75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</row>
    <row r="7" spans="1:6" ht="43.5" customHeight="1">
      <c r="A7" s="10" t="s">
        <v>10</v>
      </c>
      <c r="B7" s="10" t="s">
        <v>11</v>
      </c>
      <c r="C7" s="11">
        <v>10000</v>
      </c>
      <c r="D7" s="12"/>
      <c r="E7" s="13" t="s">
        <v>12</v>
      </c>
      <c r="F7" s="12"/>
    </row>
    <row r="8" spans="1:6" ht="31.5">
      <c r="A8" s="10" t="s">
        <v>13</v>
      </c>
      <c r="B8" s="10" t="s">
        <v>11</v>
      </c>
      <c r="C8" s="11">
        <v>98000</v>
      </c>
      <c r="D8" s="12"/>
      <c r="E8" s="13" t="s">
        <v>12</v>
      </c>
      <c r="F8" s="12"/>
    </row>
    <row r="9" spans="1:6" ht="31.5">
      <c r="A9" s="10" t="s">
        <v>14</v>
      </c>
      <c r="B9" s="10" t="s">
        <v>11</v>
      </c>
      <c r="C9" s="11">
        <v>10000</v>
      </c>
      <c r="D9" s="12"/>
      <c r="E9" s="13" t="s">
        <v>12</v>
      </c>
      <c r="F9" s="12"/>
    </row>
    <row r="10" spans="1:6" ht="31.5">
      <c r="A10" s="10" t="s">
        <v>15</v>
      </c>
      <c r="B10" s="10" t="s">
        <v>11</v>
      </c>
      <c r="C10" s="11">
        <v>60269</v>
      </c>
      <c r="D10" s="12"/>
      <c r="E10" s="13" t="s">
        <v>12</v>
      </c>
      <c r="F10" s="12"/>
    </row>
    <row r="11" spans="1:6" ht="31.5">
      <c r="A11" s="10" t="s">
        <v>16</v>
      </c>
      <c r="B11" s="10" t="s">
        <v>11</v>
      </c>
      <c r="C11" s="14">
        <v>15000</v>
      </c>
      <c r="D11" s="12"/>
      <c r="E11" s="13" t="s">
        <v>12</v>
      </c>
      <c r="F11" s="12"/>
    </row>
    <row r="12" spans="1:6" ht="31.5">
      <c r="A12" s="10" t="s">
        <v>17</v>
      </c>
      <c r="B12" s="10" t="s">
        <v>11</v>
      </c>
      <c r="C12" s="11">
        <v>9000</v>
      </c>
      <c r="D12" s="12"/>
      <c r="E12" s="13" t="s">
        <v>12</v>
      </c>
      <c r="F12" s="12"/>
    </row>
    <row r="13" spans="1:6" ht="31.5">
      <c r="A13" s="10" t="s">
        <v>18</v>
      </c>
      <c r="B13" s="10" t="s">
        <v>11</v>
      </c>
      <c r="C13" s="11">
        <v>50000</v>
      </c>
      <c r="D13" s="12"/>
      <c r="E13" s="13" t="s">
        <v>12</v>
      </c>
      <c r="F13" s="12"/>
    </row>
    <row r="14" spans="1:6" ht="42.75" customHeight="1">
      <c r="A14" s="10" t="s">
        <v>19</v>
      </c>
      <c r="B14" s="10" t="s">
        <v>11</v>
      </c>
      <c r="C14" s="11">
        <v>25000</v>
      </c>
      <c r="D14" s="12"/>
      <c r="E14" s="13" t="s">
        <v>12</v>
      </c>
      <c r="F14" s="12"/>
    </row>
    <row r="15" spans="1:6" ht="31.5">
      <c r="A15" s="10" t="s">
        <v>20</v>
      </c>
      <c r="B15" s="10" t="s">
        <v>11</v>
      </c>
      <c r="C15" s="11">
        <v>30000</v>
      </c>
      <c r="D15" s="12"/>
      <c r="E15" s="13" t="s">
        <v>12</v>
      </c>
      <c r="F15" s="12"/>
    </row>
    <row r="16" spans="1:6" ht="31.5">
      <c r="A16" s="10" t="s">
        <v>21</v>
      </c>
      <c r="B16" s="10" t="s">
        <v>11</v>
      </c>
      <c r="C16" s="11">
        <v>5000</v>
      </c>
      <c r="D16" s="12"/>
      <c r="E16" s="13" t="s">
        <v>12</v>
      </c>
      <c r="F16" s="12"/>
    </row>
    <row r="17" spans="1:6" ht="31.5">
      <c r="A17" s="10" t="s">
        <v>22</v>
      </c>
      <c r="B17" s="10" t="s">
        <v>11</v>
      </c>
      <c r="C17" s="11">
        <v>5000</v>
      </c>
      <c r="D17" s="12"/>
      <c r="E17" s="13" t="s">
        <v>12</v>
      </c>
      <c r="F17" s="12"/>
    </row>
    <row r="18" spans="1:6" ht="31.5">
      <c r="A18" s="10" t="s">
        <v>23</v>
      </c>
      <c r="B18" s="10" t="s">
        <v>11</v>
      </c>
      <c r="C18" s="11">
        <v>5000</v>
      </c>
      <c r="D18" s="12"/>
      <c r="E18" s="13" t="s">
        <v>12</v>
      </c>
      <c r="F18" s="12"/>
    </row>
    <row r="19" spans="1:6" ht="31.5">
      <c r="A19" s="10" t="s">
        <v>24</v>
      </c>
      <c r="B19" s="10" t="s">
        <v>11</v>
      </c>
      <c r="C19" s="11">
        <v>2000</v>
      </c>
      <c r="D19" s="12"/>
      <c r="E19" s="13" t="s">
        <v>12</v>
      </c>
      <c r="F19" s="12"/>
    </row>
    <row r="20" spans="1:6" ht="31.5">
      <c r="A20" s="10" t="s">
        <v>25</v>
      </c>
      <c r="B20" s="10" t="s">
        <v>11</v>
      </c>
      <c r="C20" s="11">
        <v>15000</v>
      </c>
      <c r="D20" s="12"/>
      <c r="E20" s="13" t="s">
        <v>12</v>
      </c>
      <c r="F20" s="12"/>
    </row>
    <row r="21" spans="1:6" ht="31.5">
      <c r="A21" s="10" t="s">
        <v>26</v>
      </c>
      <c r="B21" s="10" t="s">
        <v>11</v>
      </c>
      <c r="C21" s="11">
        <v>4000</v>
      </c>
      <c r="D21" s="12"/>
      <c r="E21" s="13" t="s">
        <v>12</v>
      </c>
      <c r="F21" s="12"/>
    </row>
    <row r="22" spans="1:6" ht="31.5">
      <c r="A22" s="10" t="s">
        <v>27</v>
      </c>
      <c r="B22" s="10" t="s">
        <v>11</v>
      </c>
      <c r="C22" s="11">
        <v>5000</v>
      </c>
      <c r="D22" s="12"/>
      <c r="E22" s="13" t="s">
        <v>12</v>
      </c>
      <c r="F22" s="12"/>
    </row>
    <row r="23" spans="1:6" ht="47.25">
      <c r="A23" s="10" t="s">
        <v>28</v>
      </c>
      <c r="B23" s="10" t="s">
        <v>11</v>
      </c>
      <c r="C23" s="11">
        <v>2000</v>
      </c>
      <c r="D23" s="12"/>
      <c r="E23" s="13" t="s">
        <v>12</v>
      </c>
      <c r="F23" s="12"/>
    </row>
    <row r="24" spans="1:6" ht="31.5">
      <c r="A24" s="10" t="s">
        <v>29</v>
      </c>
      <c r="B24" s="10" t="s">
        <v>11</v>
      </c>
      <c r="C24" s="11">
        <v>2000</v>
      </c>
      <c r="D24" s="12"/>
      <c r="E24" s="13" t="s">
        <v>12</v>
      </c>
      <c r="F24" s="12"/>
    </row>
    <row r="25" spans="1:6" ht="31.5">
      <c r="A25" s="10" t="s">
        <v>30</v>
      </c>
      <c r="B25" s="10" t="s">
        <v>11</v>
      </c>
      <c r="C25" s="11">
        <v>1500</v>
      </c>
      <c r="D25" s="12"/>
      <c r="E25" s="13" t="s">
        <v>12</v>
      </c>
      <c r="F25" s="12"/>
    </row>
    <row r="26" spans="1:6" ht="39" customHeight="1">
      <c r="A26" s="10" t="s">
        <v>31</v>
      </c>
      <c r="B26" s="10" t="s">
        <v>11</v>
      </c>
      <c r="C26" s="11">
        <v>25000</v>
      </c>
      <c r="D26" s="12"/>
      <c r="E26" s="13" t="s">
        <v>12</v>
      </c>
      <c r="F26" s="12"/>
    </row>
    <row r="27" spans="1:6" ht="43.5" customHeight="1">
      <c r="A27" s="10" t="s">
        <v>32</v>
      </c>
      <c r="B27" s="10" t="s">
        <v>11</v>
      </c>
      <c r="C27" s="11">
        <v>2000</v>
      </c>
      <c r="D27" s="12"/>
      <c r="E27" s="13" t="s">
        <v>12</v>
      </c>
      <c r="F27" s="12"/>
    </row>
    <row r="28" spans="1:6" ht="31.5">
      <c r="A28" s="10" t="s">
        <v>33</v>
      </c>
      <c r="B28" s="10" t="s">
        <v>11</v>
      </c>
      <c r="C28" s="11">
        <v>20000</v>
      </c>
      <c r="D28" s="12"/>
      <c r="E28" s="13" t="s">
        <v>12</v>
      </c>
      <c r="F28" s="12"/>
    </row>
    <row r="29" spans="1:6" ht="31.5">
      <c r="A29" s="10" t="s">
        <v>34</v>
      </c>
      <c r="B29" s="10" t="s">
        <v>11</v>
      </c>
      <c r="C29" s="11">
        <v>12000</v>
      </c>
      <c r="D29" s="12"/>
      <c r="E29" s="13" t="s">
        <v>12</v>
      </c>
      <c r="F29" s="12"/>
    </row>
    <row r="30" spans="1:6" ht="31.5">
      <c r="A30" s="10" t="s">
        <v>35</v>
      </c>
      <c r="B30" s="10" t="s">
        <v>11</v>
      </c>
      <c r="C30" s="11">
        <v>1000</v>
      </c>
      <c r="D30" s="12"/>
      <c r="E30" s="13" t="s">
        <v>12</v>
      </c>
      <c r="F30" s="12"/>
    </row>
    <row r="31" spans="1:6" ht="31.5">
      <c r="A31" s="10" t="s">
        <v>36</v>
      </c>
      <c r="B31" s="10" t="s">
        <v>11</v>
      </c>
      <c r="C31" s="11">
        <v>10000</v>
      </c>
      <c r="D31" s="12"/>
      <c r="E31" s="13" t="s">
        <v>12</v>
      </c>
      <c r="F31" s="12"/>
    </row>
    <row r="32" spans="1:6" ht="31.5">
      <c r="A32" s="10" t="s">
        <v>37</v>
      </c>
      <c r="B32" s="10" t="s">
        <v>11</v>
      </c>
      <c r="C32" s="11">
        <v>9000</v>
      </c>
      <c r="D32" s="12"/>
      <c r="E32" s="13" t="s">
        <v>12</v>
      </c>
      <c r="F32" s="12"/>
    </row>
    <row r="33" spans="1:6" ht="31.5">
      <c r="A33" s="10" t="s">
        <v>38</v>
      </c>
      <c r="B33" s="10" t="s">
        <v>11</v>
      </c>
      <c r="C33" s="11">
        <v>10000</v>
      </c>
      <c r="D33" s="12"/>
      <c r="E33" s="13" t="s">
        <v>12</v>
      </c>
      <c r="F33" s="12"/>
    </row>
    <row r="34" spans="1:6" ht="31.5">
      <c r="A34" s="10" t="s">
        <v>39</v>
      </c>
      <c r="B34" s="10" t="s">
        <v>11</v>
      </c>
      <c r="C34" s="11">
        <v>7000</v>
      </c>
      <c r="D34" s="12"/>
      <c r="E34" s="13" t="s">
        <v>12</v>
      </c>
      <c r="F34" s="12"/>
    </row>
    <row r="35" spans="1:6" ht="31.5">
      <c r="A35" s="10" t="s">
        <v>40</v>
      </c>
      <c r="B35" s="10" t="s">
        <v>11</v>
      </c>
      <c r="C35" s="11">
        <v>15000</v>
      </c>
      <c r="D35" s="12"/>
      <c r="E35" s="13" t="s">
        <v>12</v>
      </c>
      <c r="F35" s="12"/>
    </row>
    <row r="36" spans="1:6" ht="47.25">
      <c r="A36" s="10" t="s">
        <v>41</v>
      </c>
      <c r="B36" s="10" t="s">
        <v>11</v>
      </c>
      <c r="C36" s="11">
        <v>10000</v>
      </c>
      <c r="D36" s="12"/>
      <c r="E36" s="13" t="s">
        <v>12</v>
      </c>
      <c r="F36" s="12"/>
    </row>
    <row r="37" spans="1:6" ht="31.5">
      <c r="A37" s="10" t="s">
        <v>42</v>
      </c>
      <c r="B37" s="10" t="s">
        <v>11</v>
      </c>
      <c r="C37" s="11">
        <v>7000</v>
      </c>
      <c r="D37" s="12"/>
      <c r="E37" s="13" t="s">
        <v>12</v>
      </c>
      <c r="F37" s="12"/>
    </row>
    <row r="38" spans="1:6" ht="31.5">
      <c r="A38" s="10" t="s">
        <v>43</v>
      </c>
      <c r="B38" s="10" t="s">
        <v>11</v>
      </c>
      <c r="C38" s="11">
        <v>30000</v>
      </c>
      <c r="D38" s="12"/>
      <c r="E38" s="13" t="s">
        <v>12</v>
      </c>
      <c r="F38" s="12"/>
    </row>
    <row r="39" spans="1:6" ht="71.25" customHeight="1">
      <c r="A39" s="10" t="s">
        <v>44</v>
      </c>
      <c r="B39" s="10" t="s">
        <v>11</v>
      </c>
      <c r="C39" s="11">
        <v>20000</v>
      </c>
      <c r="D39" s="12"/>
      <c r="E39" s="13" t="s">
        <v>12</v>
      </c>
      <c r="F39" s="12"/>
    </row>
    <row r="40" spans="1:6" ht="31.5">
      <c r="A40" s="10" t="s">
        <v>45</v>
      </c>
      <c r="B40" s="10" t="s">
        <v>11</v>
      </c>
      <c r="C40" s="11">
        <v>20000</v>
      </c>
      <c r="D40" s="12"/>
      <c r="E40" s="13" t="s">
        <v>12</v>
      </c>
      <c r="F40" s="12"/>
    </row>
    <row r="41" spans="1:6" ht="31.5">
      <c r="A41" s="10" t="s">
        <v>46</v>
      </c>
      <c r="B41" s="10" t="s">
        <v>11</v>
      </c>
      <c r="C41" s="11">
        <v>7000</v>
      </c>
      <c r="D41" s="12"/>
      <c r="E41" s="13" t="s">
        <v>12</v>
      </c>
      <c r="F41" s="12"/>
    </row>
    <row r="42" spans="1:6" ht="55.5" customHeight="1">
      <c r="A42" s="10" t="s">
        <v>47</v>
      </c>
      <c r="B42" s="10" t="s">
        <v>11</v>
      </c>
      <c r="C42" s="11">
        <v>5000</v>
      </c>
      <c r="D42" s="12"/>
      <c r="E42" s="13" t="s">
        <v>12</v>
      </c>
      <c r="F42" s="12"/>
    </row>
    <row r="43" spans="1:6" ht="39" customHeight="1">
      <c r="A43" s="10" t="s">
        <v>48</v>
      </c>
      <c r="B43" s="10" t="s">
        <v>11</v>
      </c>
      <c r="C43" s="11">
        <v>5000</v>
      </c>
      <c r="D43" s="12"/>
      <c r="E43" s="13" t="s">
        <v>12</v>
      </c>
      <c r="F43" s="12"/>
    </row>
    <row r="44" spans="1:6" ht="43.5" customHeight="1">
      <c r="A44" s="10" t="s">
        <v>49</v>
      </c>
      <c r="B44" s="10" t="s">
        <v>11</v>
      </c>
      <c r="C44" s="11">
        <v>12000</v>
      </c>
      <c r="D44" s="12"/>
      <c r="E44" s="13" t="s">
        <v>12</v>
      </c>
      <c r="F44" s="12"/>
    </row>
    <row r="45" spans="1:6" ht="31.5">
      <c r="A45" s="10" t="s">
        <v>50</v>
      </c>
      <c r="B45" s="10" t="s">
        <v>11</v>
      </c>
      <c r="C45" s="11">
        <v>40000</v>
      </c>
      <c r="D45" s="12"/>
      <c r="E45" s="13" t="s">
        <v>12</v>
      </c>
      <c r="F45" s="12"/>
    </row>
    <row r="46" spans="1:6" ht="73.5" customHeight="1">
      <c r="A46" s="10" t="s">
        <v>51</v>
      </c>
      <c r="B46" s="10" t="s">
        <v>11</v>
      </c>
      <c r="C46" s="11">
        <v>12000</v>
      </c>
      <c r="D46" s="12"/>
      <c r="E46" s="13" t="s">
        <v>12</v>
      </c>
      <c r="F46" s="12"/>
    </row>
    <row r="47" spans="1:6" ht="43.5" customHeight="1">
      <c r="A47" s="10" t="s">
        <v>52</v>
      </c>
      <c r="B47" s="10" t="s">
        <v>11</v>
      </c>
      <c r="C47" s="11">
        <v>9000</v>
      </c>
      <c r="D47" s="12"/>
      <c r="E47" s="13" t="s">
        <v>12</v>
      </c>
      <c r="F47" s="12"/>
    </row>
    <row r="48" spans="1:6" ht="62.25" customHeight="1">
      <c r="A48" s="10" t="s">
        <v>53</v>
      </c>
      <c r="B48" s="10" t="s">
        <v>11</v>
      </c>
      <c r="C48" s="11">
        <v>30000</v>
      </c>
      <c r="D48" s="12"/>
      <c r="E48" s="13" t="s">
        <v>12</v>
      </c>
      <c r="F48" s="12"/>
    </row>
    <row r="49" spans="1:6" ht="47.25">
      <c r="A49" s="10" t="s">
        <v>54</v>
      </c>
      <c r="B49" s="10" t="s">
        <v>11</v>
      </c>
      <c r="C49" s="11">
        <v>10000</v>
      </c>
      <c r="D49" s="12"/>
      <c r="E49" s="13" t="s">
        <v>12</v>
      </c>
      <c r="F49" s="12"/>
    </row>
    <row r="50" spans="1:6" ht="31.5">
      <c r="A50" s="10" t="s">
        <v>55</v>
      </c>
      <c r="B50" s="10" t="s">
        <v>11</v>
      </c>
      <c r="C50" s="11">
        <v>10000</v>
      </c>
      <c r="D50" s="12"/>
      <c r="E50" s="13" t="s">
        <v>12</v>
      </c>
      <c r="F50" s="12"/>
    </row>
    <row r="51" spans="1:6" ht="31.5">
      <c r="A51" s="10" t="s">
        <v>56</v>
      </c>
      <c r="B51" s="10" t="s">
        <v>11</v>
      </c>
      <c r="C51" s="11">
        <v>15000</v>
      </c>
      <c r="D51" s="12"/>
      <c r="E51" s="13" t="s">
        <v>12</v>
      </c>
      <c r="F51" s="12"/>
    </row>
    <row r="52" spans="1:6" ht="31.5">
      <c r="A52" s="10" t="s">
        <v>57</v>
      </c>
      <c r="B52" s="10" t="s">
        <v>11</v>
      </c>
      <c r="C52" s="11">
        <v>35000</v>
      </c>
      <c r="D52" s="12"/>
      <c r="E52" s="13" t="s">
        <v>12</v>
      </c>
      <c r="F52" s="12"/>
    </row>
    <row r="53" spans="1:6" ht="74.25" customHeight="1">
      <c r="A53" s="10" t="s">
        <v>58</v>
      </c>
      <c r="B53" s="10" t="s">
        <v>11</v>
      </c>
      <c r="C53" s="11">
        <v>10000</v>
      </c>
      <c r="D53" s="12"/>
      <c r="E53" s="13" t="s">
        <v>12</v>
      </c>
      <c r="F53" s="12"/>
    </row>
    <row r="54" spans="1:6" ht="46.5" customHeight="1">
      <c r="A54" s="10" t="s">
        <v>59</v>
      </c>
      <c r="B54" s="10" t="s">
        <v>11</v>
      </c>
      <c r="C54" s="11">
        <v>2892.1</v>
      </c>
      <c r="D54" s="12"/>
      <c r="E54" s="13" t="s">
        <v>12</v>
      </c>
      <c r="F54" s="12"/>
    </row>
    <row r="55" spans="1:6" ht="42" customHeight="1">
      <c r="A55" s="10" t="s">
        <v>60</v>
      </c>
      <c r="B55" s="10" t="s">
        <v>11</v>
      </c>
      <c r="C55" s="11">
        <v>2000</v>
      </c>
      <c r="D55" s="12"/>
      <c r="E55" s="13" t="s">
        <v>12</v>
      </c>
      <c r="F55" s="12"/>
    </row>
    <row r="56" spans="1:6" ht="38.25" customHeight="1">
      <c r="A56" s="10" t="s">
        <v>61</v>
      </c>
      <c r="B56" s="10" t="s">
        <v>11</v>
      </c>
      <c r="C56" s="11">
        <v>5000</v>
      </c>
      <c r="D56" s="12"/>
      <c r="E56" s="13" t="s">
        <v>12</v>
      </c>
      <c r="F56" s="12"/>
    </row>
    <row r="57" spans="1:6" ht="39.75" customHeight="1">
      <c r="A57" s="10" t="s">
        <v>62</v>
      </c>
      <c r="B57" s="10" t="s">
        <v>11</v>
      </c>
      <c r="C57" s="11">
        <f>30000-18000</f>
        <v>12000</v>
      </c>
      <c r="D57" s="12"/>
      <c r="E57" s="13" t="s">
        <v>12</v>
      </c>
      <c r="F57" s="12"/>
    </row>
    <row r="58" spans="1:6" ht="36" customHeight="1">
      <c r="A58" s="10" t="s">
        <v>63</v>
      </c>
      <c r="B58" s="10" t="s">
        <v>11</v>
      </c>
      <c r="C58" s="11">
        <v>332252.33</v>
      </c>
      <c r="D58" s="12"/>
      <c r="E58" s="13" t="s">
        <v>12</v>
      </c>
      <c r="F58" s="12"/>
    </row>
    <row r="59" spans="1:6" ht="39" customHeight="1">
      <c r="A59" s="10" t="s">
        <v>64</v>
      </c>
      <c r="B59" s="10" t="s">
        <v>11</v>
      </c>
      <c r="C59" s="11">
        <v>10638.67</v>
      </c>
      <c r="D59" s="12"/>
      <c r="E59" s="13" t="s">
        <v>12</v>
      </c>
      <c r="F59" s="12"/>
    </row>
    <row r="60" spans="1:6" ht="15.75">
      <c r="A60" s="15" t="s">
        <v>65</v>
      </c>
      <c r="B60" s="15"/>
      <c r="C60" s="16">
        <f>SUM(C7:C59)</f>
        <v>1116552.0999999999</v>
      </c>
      <c r="D60" s="17"/>
      <c r="E60" s="18"/>
      <c r="F60" s="19"/>
    </row>
    <row r="61" spans="1:6" ht="31.5">
      <c r="A61" s="10" t="s">
        <v>66</v>
      </c>
      <c r="B61" s="10" t="s">
        <v>67</v>
      </c>
      <c r="C61" s="11">
        <v>20000</v>
      </c>
      <c r="D61" s="12"/>
      <c r="E61" s="13" t="s">
        <v>12</v>
      </c>
      <c r="F61" s="12"/>
    </row>
    <row r="62" spans="1:6" ht="31.5">
      <c r="A62" s="10" t="s">
        <v>68</v>
      </c>
      <c r="B62" s="10" t="s">
        <v>67</v>
      </c>
      <c r="C62" s="11">
        <v>60500</v>
      </c>
      <c r="D62" s="12"/>
      <c r="E62" s="13" t="s">
        <v>12</v>
      </c>
      <c r="F62" s="12"/>
    </row>
    <row r="63" spans="1:6" ht="31.5">
      <c r="A63" s="10" t="s">
        <v>69</v>
      </c>
      <c r="B63" s="10" t="s">
        <v>67</v>
      </c>
      <c r="C63" s="11">
        <v>51000</v>
      </c>
      <c r="D63" s="12"/>
      <c r="E63" s="13" t="s">
        <v>12</v>
      </c>
      <c r="F63" s="12"/>
    </row>
    <row r="64" spans="1:6" ht="31.5">
      <c r="A64" s="10" t="s">
        <v>70</v>
      </c>
      <c r="B64" s="10" t="s">
        <v>67</v>
      </c>
      <c r="C64" s="11">
        <v>50000</v>
      </c>
      <c r="D64" s="12"/>
      <c r="E64" s="13" t="s">
        <v>12</v>
      </c>
      <c r="F64" s="12"/>
    </row>
    <row r="65" spans="1:6" ht="31.5">
      <c r="A65" s="10" t="s">
        <v>71</v>
      </c>
      <c r="B65" s="10" t="s">
        <v>67</v>
      </c>
      <c r="C65" s="11">
        <v>40000</v>
      </c>
      <c r="D65" s="12"/>
      <c r="E65" s="13" t="s">
        <v>12</v>
      </c>
      <c r="F65" s="12"/>
    </row>
    <row r="66" spans="1:6" ht="31.5">
      <c r="A66" s="10" t="s">
        <v>72</v>
      </c>
      <c r="B66" s="10" t="s">
        <v>67</v>
      </c>
      <c r="C66" s="11">
        <v>30200</v>
      </c>
      <c r="D66" s="12"/>
      <c r="E66" s="13" t="s">
        <v>12</v>
      </c>
      <c r="F66" s="12"/>
    </row>
    <row r="67" spans="1:6" ht="31.5">
      <c r="A67" s="10" t="s">
        <v>73</v>
      </c>
      <c r="B67" s="10" t="s">
        <v>67</v>
      </c>
      <c r="C67" s="11">
        <v>18600</v>
      </c>
      <c r="D67" s="12"/>
      <c r="E67" s="13" t="s">
        <v>12</v>
      </c>
      <c r="F67" s="12"/>
    </row>
    <row r="68" spans="1:6" ht="31.5">
      <c r="A68" s="10" t="s">
        <v>74</v>
      </c>
      <c r="B68" s="10" t="s">
        <v>67</v>
      </c>
      <c r="C68" s="11">
        <v>18200</v>
      </c>
      <c r="D68" s="12"/>
      <c r="E68" s="13" t="s">
        <v>12</v>
      </c>
      <c r="F68" s="12"/>
    </row>
    <row r="69" spans="1:6" ht="42.75" customHeight="1">
      <c r="A69" s="10" t="s">
        <v>75</v>
      </c>
      <c r="B69" s="10" t="s">
        <v>67</v>
      </c>
      <c r="C69" s="11">
        <v>30450</v>
      </c>
      <c r="D69" s="12"/>
      <c r="E69" s="13" t="s">
        <v>12</v>
      </c>
      <c r="F69" s="12"/>
    </row>
    <row r="70" spans="1:6" ht="43.5" customHeight="1">
      <c r="A70" s="10" t="s">
        <v>76</v>
      </c>
      <c r="B70" s="10" t="s">
        <v>67</v>
      </c>
      <c r="C70" s="11">
        <v>18050</v>
      </c>
      <c r="D70" s="12"/>
      <c r="E70" s="13" t="s">
        <v>12</v>
      </c>
      <c r="F70" s="12"/>
    </row>
    <row r="71" spans="1:6" ht="31.5">
      <c r="A71" s="10" t="s">
        <v>77</v>
      </c>
      <c r="B71" s="10" t="s">
        <v>67</v>
      </c>
      <c r="C71" s="11">
        <v>30200</v>
      </c>
      <c r="D71" s="12"/>
      <c r="E71" s="13" t="s">
        <v>12</v>
      </c>
      <c r="F71" s="12"/>
    </row>
    <row r="72" spans="1:6" ht="31.5">
      <c r="A72" s="10" t="s">
        <v>78</v>
      </c>
      <c r="B72" s="10" t="s">
        <v>67</v>
      </c>
      <c r="C72" s="11">
        <v>5100</v>
      </c>
      <c r="D72" s="12"/>
      <c r="E72" s="13" t="s">
        <v>12</v>
      </c>
      <c r="F72" s="12"/>
    </row>
    <row r="73" spans="1:6" ht="31.5">
      <c r="A73" s="10" t="s">
        <v>79</v>
      </c>
      <c r="B73" s="10" t="s">
        <v>67</v>
      </c>
      <c r="C73" s="11">
        <v>39100</v>
      </c>
      <c r="D73" s="12"/>
      <c r="E73" s="13" t="s">
        <v>12</v>
      </c>
      <c r="F73" s="12"/>
    </row>
    <row r="74" spans="1:6" ht="31.5">
      <c r="A74" s="10" t="s">
        <v>80</v>
      </c>
      <c r="B74" s="10" t="s">
        <v>67</v>
      </c>
      <c r="C74" s="11">
        <v>28000</v>
      </c>
      <c r="D74" s="12"/>
      <c r="E74" s="13" t="s">
        <v>12</v>
      </c>
      <c r="F74" s="12"/>
    </row>
    <row r="75" spans="1:6" ht="31.5">
      <c r="A75" s="10" t="s">
        <v>81</v>
      </c>
      <c r="B75" s="10" t="s">
        <v>67</v>
      </c>
      <c r="C75" s="11">
        <v>39200</v>
      </c>
      <c r="D75" s="12"/>
      <c r="E75" s="13" t="s">
        <v>12</v>
      </c>
      <c r="F75" s="12"/>
    </row>
    <row r="76" spans="1:6" ht="31.5">
      <c r="A76" s="10" t="s">
        <v>82</v>
      </c>
      <c r="B76" s="10" t="s">
        <v>67</v>
      </c>
      <c r="C76" s="14">
        <v>30000</v>
      </c>
      <c r="D76" s="12"/>
      <c r="E76" s="13" t="s">
        <v>12</v>
      </c>
      <c r="F76" s="12"/>
    </row>
    <row r="77" spans="1:6" ht="31.5">
      <c r="A77" s="10" t="s">
        <v>83</v>
      </c>
      <c r="B77" s="10" t="s">
        <v>67</v>
      </c>
      <c r="C77" s="11">
        <v>30000</v>
      </c>
      <c r="D77" s="12"/>
      <c r="E77" s="13" t="s">
        <v>12</v>
      </c>
      <c r="F77" s="12"/>
    </row>
    <row r="78" spans="1:6" ht="31.5">
      <c r="A78" s="10" t="s">
        <v>84</v>
      </c>
      <c r="B78" s="10" t="s">
        <v>67</v>
      </c>
      <c r="C78" s="11">
        <v>29100</v>
      </c>
      <c r="D78" s="12"/>
      <c r="E78" s="13" t="s">
        <v>12</v>
      </c>
      <c r="F78" s="12"/>
    </row>
    <row r="79" spans="1:6" ht="31.5">
      <c r="A79" s="10" t="s">
        <v>85</v>
      </c>
      <c r="B79" s="10" t="s">
        <v>67</v>
      </c>
      <c r="C79" s="11">
        <v>29300</v>
      </c>
      <c r="D79" s="12"/>
      <c r="E79" s="13" t="s">
        <v>12</v>
      </c>
      <c r="F79" s="12"/>
    </row>
    <row r="80" spans="1:6" ht="31.5">
      <c r="A80" s="10" t="s">
        <v>86</v>
      </c>
      <c r="B80" s="10" t="s">
        <v>67</v>
      </c>
      <c r="C80" s="11">
        <v>6150</v>
      </c>
      <c r="D80" s="12"/>
      <c r="E80" s="13" t="s">
        <v>12</v>
      </c>
      <c r="F80" s="12"/>
    </row>
    <row r="81" spans="1:6" ht="42.75" customHeight="1">
      <c r="A81" s="10" t="s">
        <v>87</v>
      </c>
      <c r="B81" s="10" t="s">
        <v>67</v>
      </c>
      <c r="C81" s="11">
        <v>22260</v>
      </c>
      <c r="D81" s="12"/>
      <c r="E81" s="13" t="s">
        <v>12</v>
      </c>
      <c r="F81" s="12"/>
    </row>
    <row r="82" spans="1:6" ht="37.5" customHeight="1">
      <c r="A82" s="10" t="s">
        <v>88</v>
      </c>
      <c r="B82" s="10" t="s">
        <v>67</v>
      </c>
      <c r="C82" s="11">
        <v>16040</v>
      </c>
      <c r="D82" s="12"/>
      <c r="E82" s="13" t="s">
        <v>12</v>
      </c>
      <c r="F82" s="12"/>
    </row>
    <row r="83" spans="1:6" ht="38.25" customHeight="1">
      <c r="A83" s="10" t="s">
        <v>89</v>
      </c>
      <c r="B83" s="10" t="s">
        <v>67</v>
      </c>
      <c r="C83" s="14">
        <v>24200</v>
      </c>
      <c r="D83" s="12"/>
      <c r="E83" s="13" t="s">
        <v>12</v>
      </c>
      <c r="F83" s="12"/>
    </row>
    <row r="84" spans="1:6" ht="31.5">
      <c r="A84" s="10" t="s">
        <v>90</v>
      </c>
      <c r="B84" s="10" t="s">
        <v>67</v>
      </c>
      <c r="C84" s="14">
        <v>15150</v>
      </c>
      <c r="D84" s="12"/>
      <c r="E84" s="13" t="s">
        <v>12</v>
      </c>
      <c r="F84" s="12"/>
    </row>
    <row r="85" spans="1:6" ht="57.75" customHeight="1">
      <c r="A85" s="10" t="s">
        <v>91</v>
      </c>
      <c r="B85" s="10" t="s">
        <v>67</v>
      </c>
      <c r="C85" s="14">
        <v>15964</v>
      </c>
      <c r="D85" s="12"/>
      <c r="E85" s="13" t="s">
        <v>12</v>
      </c>
      <c r="F85" s="12"/>
    </row>
    <row r="86" spans="1:6" ht="31.5">
      <c r="A86" s="10" t="s">
        <v>92</v>
      </c>
      <c r="B86" s="10" t="s">
        <v>67</v>
      </c>
      <c r="C86" s="14">
        <v>8346</v>
      </c>
      <c r="D86" s="12"/>
      <c r="E86" s="13" t="s">
        <v>12</v>
      </c>
      <c r="F86" s="12"/>
    </row>
    <row r="87" spans="1:6" ht="31.5">
      <c r="A87" s="10" t="s">
        <v>93</v>
      </c>
      <c r="B87" s="10" t="s">
        <v>67</v>
      </c>
      <c r="C87" s="11">
        <v>10658</v>
      </c>
      <c r="D87" s="12"/>
      <c r="E87" s="13" t="s">
        <v>12</v>
      </c>
      <c r="F87" s="12"/>
    </row>
    <row r="88" spans="1:6" ht="31.5">
      <c r="A88" s="10" t="s">
        <v>94</v>
      </c>
      <c r="B88" s="10" t="s">
        <v>67</v>
      </c>
      <c r="C88" s="14">
        <v>80000</v>
      </c>
      <c r="D88" s="12"/>
      <c r="E88" s="13" t="s">
        <v>12</v>
      </c>
      <c r="F88" s="12"/>
    </row>
    <row r="89" spans="1:6" ht="42" customHeight="1">
      <c r="A89" s="10" t="s">
        <v>95</v>
      </c>
      <c r="B89" s="10" t="s">
        <v>67</v>
      </c>
      <c r="C89" s="14">
        <v>10930</v>
      </c>
      <c r="D89" s="12"/>
      <c r="E89" s="13" t="s">
        <v>12</v>
      </c>
      <c r="F89" s="12"/>
    </row>
    <row r="90" spans="1:6" ht="43.5" customHeight="1">
      <c r="A90" s="10" t="s">
        <v>96</v>
      </c>
      <c r="B90" s="10" t="s">
        <v>67</v>
      </c>
      <c r="C90" s="14">
        <v>10160</v>
      </c>
      <c r="D90" s="12"/>
      <c r="E90" s="13" t="s">
        <v>12</v>
      </c>
      <c r="F90" s="12"/>
    </row>
    <row r="91" spans="1:6" ht="42" customHeight="1">
      <c r="A91" s="10" t="s">
        <v>97</v>
      </c>
      <c r="B91" s="10" t="s">
        <v>67</v>
      </c>
      <c r="C91" s="14">
        <v>10160</v>
      </c>
      <c r="D91" s="12"/>
      <c r="E91" s="13" t="s">
        <v>12</v>
      </c>
      <c r="F91" s="12"/>
    </row>
    <row r="92" spans="1:6" ht="88.5" customHeight="1">
      <c r="A92" s="10" t="s">
        <v>98</v>
      </c>
      <c r="B92" s="10" t="s">
        <v>67</v>
      </c>
      <c r="C92" s="11">
        <v>45030</v>
      </c>
      <c r="D92" s="12"/>
      <c r="E92" s="13" t="s">
        <v>12</v>
      </c>
      <c r="F92" s="12"/>
    </row>
    <row r="93" spans="1:6" ht="31.5">
      <c r="A93" s="10" t="s">
        <v>99</v>
      </c>
      <c r="B93" s="10" t="s">
        <v>67</v>
      </c>
      <c r="C93" s="11">
        <v>16230</v>
      </c>
      <c r="D93" s="12"/>
      <c r="E93" s="13" t="s">
        <v>12</v>
      </c>
      <c r="F93" s="12"/>
    </row>
    <row r="94" spans="1:6" ht="31.5">
      <c r="A94" s="10" t="s">
        <v>100</v>
      </c>
      <c r="B94" s="10" t="s">
        <v>67</v>
      </c>
      <c r="C94" s="11">
        <v>10000</v>
      </c>
      <c r="D94" s="12"/>
      <c r="E94" s="13" t="s">
        <v>12</v>
      </c>
      <c r="F94" s="12"/>
    </row>
    <row r="95" spans="1:6" ht="31.5">
      <c r="A95" s="10" t="s">
        <v>101</v>
      </c>
      <c r="B95" s="10" t="s">
        <v>67</v>
      </c>
      <c r="C95" s="11">
        <v>10000</v>
      </c>
      <c r="D95" s="12"/>
      <c r="E95" s="13" t="s">
        <v>12</v>
      </c>
      <c r="F95" s="12"/>
    </row>
    <row r="96" spans="1:6" ht="31.5">
      <c r="A96" s="10" t="s">
        <v>102</v>
      </c>
      <c r="B96" s="10" t="s">
        <v>67</v>
      </c>
      <c r="C96" s="11">
        <v>10000</v>
      </c>
      <c r="D96" s="12"/>
      <c r="E96" s="13" t="s">
        <v>12</v>
      </c>
      <c r="F96" s="12"/>
    </row>
    <row r="97" spans="1:6" ht="31.5">
      <c r="A97" s="10" t="s">
        <v>103</v>
      </c>
      <c r="B97" s="10" t="s">
        <v>67</v>
      </c>
      <c r="C97" s="11">
        <v>30000</v>
      </c>
      <c r="D97" s="12"/>
      <c r="E97" s="13" t="s">
        <v>12</v>
      </c>
      <c r="F97" s="12"/>
    </row>
    <row r="98" spans="1:6" ht="31.5">
      <c r="A98" s="10" t="s">
        <v>104</v>
      </c>
      <c r="B98" s="10" t="s">
        <v>67</v>
      </c>
      <c r="C98" s="11">
        <v>20000</v>
      </c>
      <c r="D98" s="12"/>
      <c r="E98" s="13" t="s">
        <v>12</v>
      </c>
      <c r="F98" s="12"/>
    </row>
    <row r="99" spans="1:6" ht="31.5">
      <c r="A99" s="10" t="s">
        <v>105</v>
      </c>
      <c r="B99" s="10" t="s">
        <v>67</v>
      </c>
      <c r="C99" s="11">
        <v>20000</v>
      </c>
      <c r="D99" s="12"/>
      <c r="E99" s="13" t="s">
        <v>12</v>
      </c>
      <c r="F99" s="12"/>
    </row>
    <row r="100" spans="1:6" ht="47.25">
      <c r="A100" s="10" t="s">
        <v>106</v>
      </c>
      <c r="B100" s="10" t="s">
        <v>67</v>
      </c>
      <c r="C100" s="11">
        <v>20000</v>
      </c>
      <c r="D100" s="12"/>
      <c r="E100" s="13" t="s">
        <v>12</v>
      </c>
      <c r="F100" s="12"/>
    </row>
    <row r="101" spans="1:6" ht="47.25">
      <c r="A101" s="10" t="s">
        <v>107</v>
      </c>
      <c r="B101" s="10" t="s">
        <v>67</v>
      </c>
      <c r="C101" s="11">
        <v>16200</v>
      </c>
      <c r="D101" s="12"/>
      <c r="E101" s="13" t="s">
        <v>12</v>
      </c>
      <c r="F101" s="12"/>
    </row>
    <row r="102" spans="1:6" ht="31.5">
      <c r="A102" s="10" t="s">
        <v>108</v>
      </c>
      <c r="B102" s="10" t="s">
        <v>67</v>
      </c>
      <c r="C102" s="11">
        <v>5000</v>
      </c>
      <c r="D102" s="12"/>
      <c r="E102" s="13" t="s">
        <v>12</v>
      </c>
      <c r="F102" s="12"/>
    </row>
    <row r="103" spans="1:6" ht="31.5">
      <c r="A103" s="10" t="s">
        <v>109</v>
      </c>
      <c r="B103" s="10" t="s">
        <v>67</v>
      </c>
      <c r="C103" s="11">
        <v>5000</v>
      </c>
      <c r="D103" s="12"/>
      <c r="E103" s="13" t="s">
        <v>12</v>
      </c>
      <c r="F103" s="12"/>
    </row>
    <row r="104" spans="1:6" ht="31.5">
      <c r="A104" s="10" t="s">
        <v>110</v>
      </c>
      <c r="B104" s="10" t="s">
        <v>67</v>
      </c>
      <c r="C104" s="11">
        <v>5000</v>
      </c>
      <c r="D104" s="12"/>
      <c r="E104" s="13" t="s">
        <v>12</v>
      </c>
      <c r="F104" s="12"/>
    </row>
    <row r="105" spans="1:6" ht="31.5">
      <c r="A105" s="10" t="s">
        <v>111</v>
      </c>
      <c r="B105" s="10" t="s">
        <v>67</v>
      </c>
      <c r="C105" s="11">
        <f>34000</f>
        <v>34000</v>
      </c>
      <c r="D105" s="12"/>
      <c r="E105" s="13" t="s">
        <v>12</v>
      </c>
      <c r="F105" s="12"/>
    </row>
    <row r="106" spans="1:6" ht="31.5">
      <c r="A106" s="10" t="s">
        <v>112</v>
      </c>
      <c r="B106" s="10" t="s">
        <v>67</v>
      </c>
      <c r="C106" s="11">
        <v>35000</v>
      </c>
      <c r="D106" s="12"/>
      <c r="E106" s="13" t="s">
        <v>12</v>
      </c>
      <c r="F106" s="12"/>
    </row>
    <row r="107" spans="1:6" ht="31.5">
      <c r="A107" s="10" t="s">
        <v>113</v>
      </c>
      <c r="B107" s="10" t="s">
        <v>67</v>
      </c>
      <c r="C107" s="11">
        <v>25000</v>
      </c>
      <c r="D107" s="12"/>
      <c r="E107" s="13" t="s">
        <v>12</v>
      </c>
      <c r="F107" s="12"/>
    </row>
    <row r="108" spans="1:6" ht="31.5">
      <c r="A108" s="10" t="s">
        <v>114</v>
      </c>
      <c r="B108" s="10" t="s">
        <v>67</v>
      </c>
      <c r="C108" s="11">
        <v>15000</v>
      </c>
      <c r="D108" s="12"/>
      <c r="E108" s="13" t="s">
        <v>12</v>
      </c>
      <c r="F108" s="12"/>
    </row>
    <row r="109" spans="1:6" ht="31.5">
      <c r="A109" s="10" t="s">
        <v>115</v>
      </c>
      <c r="B109" s="10" t="s">
        <v>67</v>
      </c>
      <c r="C109" s="11">
        <v>10936</v>
      </c>
      <c r="D109" s="12"/>
      <c r="E109" s="13" t="s">
        <v>12</v>
      </c>
      <c r="F109" s="12"/>
    </row>
    <row r="110" spans="1:6" ht="31.5">
      <c r="A110" s="10" t="s">
        <v>116</v>
      </c>
      <c r="B110" s="10" t="s">
        <v>67</v>
      </c>
      <c r="C110" s="11">
        <v>10000</v>
      </c>
      <c r="D110" s="12"/>
      <c r="E110" s="13" t="s">
        <v>12</v>
      </c>
      <c r="F110" s="12"/>
    </row>
    <row r="111" spans="1:6" ht="31.5">
      <c r="A111" s="10" t="s">
        <v>117</v>
      </c>
      <c r="B111" s="10" t="s">
        <v>67</v>
      </c>
      <c r="C111" s="11">
        <v>10000</v>
      </c>
      <c r="D111" s="12"/>
      <c r="E111" s="13" t="s">
        <v>12</v>
      </c>
      <c r="F111" s="12"/>
    </row>
    <row r="112" spans="1:6" ht="31.5">
      <c r="A112" s="10" t="s">
        <v>118</v>
      </c>
      <c r="B112" s="10" t="s">
        <v>67</v>
      </c>
      <c r="C112" s="11">
        <v>10361</v>
      </c>
      <c r="D112" s="12"/>
      <c r="E112" s="13" t="s">
        <v>12</v>
      </c>
      <c r="F112" s="12"/>
    </row>
    <row r="113" spans="1:6" ht="31.5">
      <c r="A113" s="10" t="s">
        <v>119</v>
      </c>
      <c r="B113" s="10" t="s">
        <v>67</v>
      </c>
      <c r="C113" s="11">
        <v>49812.94</v>
      </c>
      <c r="D113" s="12"/>
      <c r="E113" s="13" t="s">
        <v>12</v>
      </c>
      <c r="F113" s="12"/>
    </row>
    <row r="114" spans="1:6" ht="31.5">
      <c r="A114" s="10" t="s">
        <v>120</v>
      </c>
      <c r="B114" s="10" t="s">
        <v>67</v>
      </c>
      <c r="C114" s="11">
        <v>40000</v>
      </c>
      <c r="D114" s="12"/>
      <c r="E114" s="13" t="s">
        <v>12</v>
      </c>
      <c r="F114" s="12"/>
    </row>
    <row r="115" spans="1:6" ht="31.5">
      <c r="A115" s="10" t="s">
        <v>63</v>
      </c>
      <c r="B115" s="10" t="s">
        <v>67</v>
      </c>
      <c r="C115" s="11">
        <v>590983.06</v>
      </c>
      <c r="D115" s="12"/>
      <c r="E115" s="13" t="s">
        <v>12</v>
      </c>
      <c r="F115" s="12"/>
    </row>
    <row r="116" spans="1:6" ht="15.75">
      <c r="A116" s="15" t="s">
        <v>121</v>
      </c>
      <c r="B116" s="15"/>
      <c r="C116" s="16">
        <f>SUM(C61:C115)</f>
        <v>1870571</v>
      </c>
      <c r="D116" s="17"/>
      <c r="E116" s="18"/>
      <c r="F116" s="19"/>
    </row>
    <row r="117" spans="1:6" ht="31.5">
      <c r="A117" s="10" t="s">
        <v>63</v>
      </c>
      <c r="B117" s="10" t="s">
        <v>122</v>
      </c>
      <c r="C117" s="11">
        <v>858.05</v>
      </c>
      <c r="D117" s="12"/>
      <c r="E117" s="20" t="s">
        <v>12</v>
      </c>
      <c r="F117" s="12"/>
    </row>
    <row r="118" spans="1:6" ht="31.5">
      <c r="A118" s="10" t="s">
        <v>123</v>
      </c>
      <c r="B118" s="10" t="s">
        <v>122</v>
      </c>
      <c r="C118" s="11">
        <v>24061.95</v>
      </c>
      <c r="D118" s="12"/>
      <c r="E118" s="20" t="s">
        <v>12</v>
      </c>
      <c r="F118" s="12"/>
    </row>
    <row r="119" spans="1:6" ht="31.5">
      <c r="A119" s="10" t="s">
        <v>124</v>
      </c>
      <c r="B119" s="10" t="s">
        <v>122</v>
      </c>
      <c r="C119" s="11">
        <v>10000</v>
      </c>
      <c r="D119" s="12"/>
      <c r="E119" s="20" t="s">
        <v>12</v>
      </c>
      <c r="F119" s="12"/>
    </row>
    <row r="120" spans="1:6" ht="31.5">
      <c r="A120" s="10" t="s">
        <v>125</v>
      </c>
      <c r="B120" s="10" t="s">
        <v>122</v>
      </c>
      <c r="C120" s="11">
        <v>16800</v>
      </c>
      <c r="D120" s="12"/>
      <c r="E120" s="20" t="s">
        <v>12</v>
      </c>
      <c r="F120" s="12"/>
    </row>
    <row r="121" spans="1:6" ht="31.5" hidden="1">
      <c r="A121" s="21" t="s">
        <v>126</v>
      </c>
      <c r="B121" s="10" t="s">
        <v>122</v>
      </c>
      <c r="C121" s="11"/>
      <c r="D121" s="12"/>
      <c r="E121" s="20" t="s">
        <v>12</v>
      </c>
      <c r="F121" s="12"/>
    </row>
    <row r="122" spans="1:6" ht="31.5" hidden="1">
      <c r="A122" s="21" t="s">
        <v>127</v>
      </c>
      <c r="B122" s="10" t="s">
        <v>122</v>
      </c>
      <c r="C122" s="11"/>
      <c r="D122" s="12"/>
      <c r="E122" s="20" t="s">
        <v>12</v>
      </c>
      <c r="F122" s="12"/>
    </row>
    <row r="123" spans="1:6" ht="31.5" hidden="1">
      <c r="A123" s="21" t="s">
        <v>128</v>
      </c>
      <c r="B123" s="10" t="s">
        <v>122</v>
      </c>
      <c r="C123" s="11"/>
      <c r="D123" s="12"/>
      <c r="E123" s="20" t="s">
        <v>12</v>
      </c>
      <c r="F123" s="12"/>
    </row>
    <row r="124" spans="1:6" ht="15.75">
      <c r="A124" s="15" t="s">
        <v>129</v>
      </c>
      <c r="B124" s="15"/>
      <c r="C124" s="16">
        <f>SUM(C117:C123)</f>
        <v>51720</v>
      </c>
      <c r="D124" s="17"/>
      <c r="E124" s="18"/>
      <c r="F124" s="19"/>
    </row>
    <row r="125" spans="1:6" ht="31.5" hidden="1">
      <c r="A125" s="10" t="s">
        <v>130</v>
      </c>
      <c r="B125" s="10" t="s">
        <v>131</v>
      </c>
      <c r="C125" s="11"/>
      <c r="D125" s="12"/>
      <c r="E125" s="22" t="s">
        <v>12</v>
      </c>
      <c r="F125" s="12"/>
    </row>
    <row r="126" spans="1:6" ht="31.5">
      <c r="A126" s="10" t="s">
        <v>132</v>
      </c>
      <c r="B126" s="10" t="s">
        <v>131</v>
      </c>
      <c r="C126" s="11">
        <f>6500+852</f>
        <v>7352</v>
      </c>
      <c r="D126" s="12"/>
      <c r="E126" s="22" t="s">
        <v>12</v>
      </c>
      <c r="F126" s="12"/>
    </row>
    <row r="127" spans="1:6" ht="47.25" hidden="1">
      <c r="A127" s="10" t="s">
        <v>133</v>
      </c>
      <c r="B127" s="10" t="s">
        <v>134</v>
      </c>
      <c r="C127" s="11"/>
      <c r="D127" s="12"/>
      <c r="E127" s="22" t="s">
        <v>12</v>
      </c>
      <c r="F127" s="12"/>
    </row>
    <row r="128" spans="1:6" ht="47.25">
      <c r="A128" s="10" t="s">
        <v>135</v>
      </c>
      <c r="B128" s="10" t="s">
        <v>134</v>
      </c>
      <c r="C128" s="11">
        <v>7020</v>
      </c>
      <c r="D128" s="12"/>
      <c r="E128" s="22" t="s">
        <v>12</v>
      </c>
      <c r="F128" s="12"/>
    </row>
    <row r="129" spans="1:6" ht="31.5">
      <c r="A129" s="10" t="s">
        <v>136</v>
      </c>
      <c r="B129" s="10" t="s">
        <v>137</v>
      </c>
      <c r="C129" s="11">
        <v>95530</v>
      </c>
      <c r="D129" s="12"/>
      <c r="E129" s="22" t="s">
        <v>12</v>
      </c>
      <c r="F129" s="12"/>
    </row>
    <row r="130" spans="1:6" ht="15.75">
      <c r="A130" s="15" t="s">
        <v>138</v>
      </c>
      <c r="B130" s="15"/>
      <c r="C130" s="16">
        <f>SUM(C125:C129)</f>
        <v>109902</v>
      </c>
      <c r="D130" s="23"/>
      <c r="E130" s="24"/>
      <c r="F130" s="25"/>
    </row>
    <row r="131" spans="1:6" ht="78.75" hidden="1">
      <c r="A131" s="10" t="s">
        <v>139</v>
      </c>
      <c r="B131" s="10" t="s">
        <v>140</v>
      </c>
      <c r="C131" s="11"/>
      <c r="D131" s="12"/>
      <c r="E131" s="13" t="s">
        <v>12</v>
      </c>
      <c r="F131" s="12"/>
    </row>
    <row r="132" spans="1:6" ht="15.75">
      <c r="A132" s="15" t="s">
        <v>141</v>
      </c>
      <c r="B132" s="15"/>
      <c r="C132" s="16">
        <f>SUM(C131)</f>
        <v>0</v>
      </c>
      <c r="D132" s="23"/>
      <c r="E132" s="24"/>
      <c r="F132" s="25"/>
    </row>
    <row r="133" spans="1:6" ht="31.5">
      <c r="A133" s="10" t="s">
        <v>142</v>
      </c>
      <c r="B133" s="10" t="s">
        <v>143</v>
      </c>
      <c r="C133" s="11">
        <v>1055700</v>
      </c>
      <c r="D133" s="12"/>
      <c r="E133" s="13" t="s">
        <v>12</v>
      </c>
      <c r="F133" s="12"/>
    </row>
    <row r="134" spans="1:6" ht="31.5">
      <c r="A134" s="10" t="s">
        <v>144</v>
      </c>
      <c r="B134" s="10" t="s">
        <v>143</v>
      </c>
      <c r="C134" s="11">
        <v>97155</v>
      </c>
      <c r="D134" s="12"/>
      <c r="E134" s="13" t="s">
        <v>145</v>
      </c>
      <c r="F134" s="12"/>
    </row>
    <row r="135" spans="1:6" ht="15.75">
      <c r="A135" s="15" t="s">
        <v>146</v>
      </c>
      <c r="B135" s="15"/>
      <c r="C135" s="16">
        <f>SUM(C133:C134)</f>
        <v>1152855</v>
      </c>
      <c r="D135" s="23"/>
      <c r="E135" s="24"/>
      <c r="F135" s="25"/>
    </row>
    <row r="136" spans="1:6" ht="31.5" hidden="1">
      <c r="A136" s="10" t="s">
        <v>63</v>
      </c>
      <c r="B136" s="10" t="s">
        <v>147</v>
      </c>
      <c r="C136" s="11"/>
      <c r="D136" s="12"/>
      <c r="E136" s="13" t="s">
        <v>12</v>
      </c>
      <c r="F136" s="12"/>
    </row>
    <row r="137" spans="1:6" ht="31.5" hidden="1">
      <c r="A137" s="10" t="s">
        <v>148</v>
      </c>
      <c r="B137" s="10" t="s">
        <v>147</v>
      </c>
      <c r="C137" s="11"/>
      <c r="D137" s="12"/>
      <c r="E137" s="13" t="s">
        <v>12</v>
      </c>
      <c r="F137" s="12"/>
    </row>
    <row r="138" spans="1:6" ht="31.5">
      <c r="A138" s="10" t="s">
        <v>149</v>
      </c>
      <c r="B138" s="10" t="s">
        <v>147</v>
      </c>
      <c r="C138" s="11">
        <v>32886</v>
      </c>
      <c r="D138" s="12"/>
      <c r="E138" s="13" t="s">
        <v>12</v>
      </c>
      <c r="F138" s="12"/>
    </row>
    <row r="139" spans="1:6" ht="15.75">
      <c r="A139" s="15" t="s">
        <v>150</v>
      </c>
      <c r="B139" s="15"/>
      <c r="C139" s="16">
        <f>SUM(C136:C138)</f>
        <v>32886</v>
      </c>
      <c r="D139" s="23"/>
      <c r="E139" s="24"/>
      <c r="F139" s="25"/>
    </row>
    <row r="140" spans="1:6" ht="63">
      <c r="A140" s="10" t="s">
        <v>63</v>
      </c>
      <c r="B140" s="10" t="s">
        <v>151</v>
      </c>
      <c r="C140" s="11">
        <v>439340</v>
      </c>
      <c r="D140" s="12"/>
      <c r="E140" s="13" t="s">
        <v>152</v>
      </c>
      <c r="F140" s="12"/>
    </row>
    <row r="141" spans="1:6" ht="63" hidden="1">
      <c r="A141" s="10" t="s">
        <v>32</v>
      </c>
      <c r="B141" s="10" t="s">
        <v>151</v>
      </c>
      <c r="C141" s="11"/>
      <c r="D141" s="12"/>
      <c r="E141" s="13" t="s">
        <v>12</v>
      </c>
      <c r="F141" s="12"/>
    </row>
    <row r="142" spans="1:6" ht="63">
      <c r="A142" s="10" t="s">
        <v>153</v>
      </c>
      <c r="B142" s="10" t="s">
        <v>151</v>
      </c>
      <c r="C142" s="11">
        <v>52417</v>
      </c>
      <c r="D142" s="12"/>
      <c r="E142" s="13" t="s">
        <v>12</v>
      </c>
      <c r="F142" s="12"/>
    </row>
    <row r="143" spans="1:6" ht="63" hidden="1">
      <c r="A143" s="10" t="s">
        <v>46</v>
      </c>
      <c r="B143" s="10" t="s">
        <v>151</v>
      </c>
      <c r="C143" s="11"/>
      <c r="D143" s="12"/>
      <c r="E143" s="13" t="s">
        <v>12</v>
      </c>
      <c r="F143" s="12"/>
    </row>
    <row r="144" spans="1:6" ht="15.75">
      <c r="A144" s="15" t="s">
        <v>154</v>
      </c>
      <c r="B144" s="15"/>
      <c r="C144" s="16">
        <f>SUM(C140:C143)</f>
        <v>491757</v>
      </c>
      <c r="D144" s="17"/>
      <c r="E144" s="18"/>
      <c r="F144" s="19"/>
    </row>
    <row r="145" spans="1:6" ht="18.75" customHeight="1">
      <c r="A145" s="26" t="s">
        <v>155</v>
      </c>
      <c r="B145" s="26"/>
      <c r="C145" s="27">
        <f>SUM(C144,C135,C130,C132,C124,C139,C116,C60)</f>
        <v>4826243.1</v>
      </c>
      <c r="D145" s="23"/>
      <c r="E145" s="24"/>
      <c r="F145" s="25"/>
    </row>
    <row r="146" ht="13.5" customHeight="1"/>
    <row r="147" spans="1:3" ht="15.75">
      <c r="A147" s="28" t="s">
        <v>156</v>
      </c>
      <c r="B147" s="28"/>
      <c r="C147" s="28"/>
    </row>
    <row r="148" spans="1:3" ht="15.75">
      <c r="A148" s="28"/>
      <c r="B148" s="28"/>
      <c r="C148" s="28"/>
    </row>
    <row r="149" spans="1:6" ht="27.75" customHeight="1">
      <c r="A149" s="29" t="s">
        <v>157</v>
      </c>
      <c r="B149" s="30"/>
      <c r="C149" s="30"/>
      <c r="E149" s="31" t="s">
        <v>158</v>
      </c>
      <c r="F149" s="31"/>
    </row>
    <row r="150" spans="1:5" ht="15.75">
      <c r="A150" s="32"/>
      <c r="B150" s="33" t="s">
        <v>159</v>
      </c>
      <c r="C150" s="33"/>
      <c r="E150" s="34" t="s">
        <v>160</v>
      </c>
    </row>
    <row r="151" spans="1:2" ht="35.25" customHeight="1">
      <c r="A151" s="32"/>
      <c r="B151" s="35" t="s">
        <v>161</v>
      </c>
    </row>
    <row r="152" spans="1:6" ht="15.75">
      <c r="A152" s="32" t="s">
        <v>162</v>
      </c>
      <c r="B152" s="36"/>
      <c r="C152" s="36"/>
      <c r="E152" s="31" t="s">
        <v>163</v>
      </c>
      <c r="F152" s="31"/>
    </row>
    <row r="153" spans="1:5" ht="15.75">
      <c r="A153" s="32"/>
      <c r="B153" s="33" t="s">
        <v>159</v>
      </c>
      <c r="C153" s="33"/>
      <c r="E153" s="34" t="s">
        <v>160</v>
      </c>
    </row>
    <row r="154" spans="1:2" ht="15.75">
      <c r="A154" s="32"/>
      <c r="B154" s="32"/>
    </row>
  </sheetData>
  <sheetProtection/>
  <mergeCells count="29">
    <mergeCell ref="B150:C150"/>
    <mergeCell ref="B152:C152"/>
    <mergeCell ref="E152:F152"/>
    <mergeCell ref="B153:C153"/>
    <mergeCell ref="A144:B144"/>
    <mergeCell ref="D144:F144"/>
    <mergeCell ref="A145:B145"/>
    <mergeCell ref="D145:F145"/>
    <mergeCell ref="A147:C148"/>
    <mergeCell ref="B149:C149"/>
    <mergeCell ref="E149:F149"/>
    <mergeCell ref="A132:B132"/>
    <mergeCell ref="D132:F132"/>
    <mergeCell ref="A135:B135"/>
    <mergeCell ref="D135:F135"/>
    <mergeCell ref="A139:B139"/>
    <mergeCell ref="D139:F139"/>
    <mergeCell ref="A116:B116"/>
    <mergeCell ref="D116:F116"/>
    <mergeCell ref="A124:B124"/>
    <mergeCell ref="D124:F124"/>
    <mergeCell ref="A130:B130"/>
    <mergeCell ref="D130:F130"/>
    <mergeCell ref="A1:F1"/>
    <mergeCell ref="A2:F2"/>
    <mergeCell ref="A3:F3"/>
    <mergeCell ref="A4:C4"/>
    <mergeCell ref="A60:B60"/>
    <mergeCell ref="D60:F60"/>
  </mergeCells>
  <printOptions horizontalCentered="1"/>
  <pageMargins left="0.7874015748031497" right="0" top="0.5511811023622047" bottom="0" header="0" footer="0"/>
  <pageSetup fitToHeight="9" fitToWidth="1" horizontalDpi="600" verticalDpi="600" orientation="portrait" paperSize="9" scale="71" r:id="rId2"/>
  <headerFooter differentFirst="1">
    <oddHeader>&amp;C&amp;P</oddHeader>
  </headerFooter>
  <rowBreaks count="1" manualBreakCount="1">
    <brk id="6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2014-12-09T06:45:17Z</dcterms:created>
  <dcterms:modified xsi:type="dcterms:W3CDTF">2014-12-09T06:47:00Z</dcterms:modified>
  <cp:category/>
  <cp:version/>
  <cp:contentType/>
  <cp:contentStatus/>
</cp:coreProperties>
</file>